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8" windowHeight="11018" activeTab="0"/>
  </bookViews>
  <sheets>
    <sheet name="Hinnasto" sheetId="1" r:id="rId1"/>
  </sheets>
  <definedNames>
    <definedName name="_xlnm.Print_Area" localSheetId="0">'Hinnasto'!$A$1:$Y$110</definedName>
    <definedName name="_xlnm.Print_Titles" localSheetId="0">'Hinnasto'!$1:$13</definedName>
  </definedNames>
  <calcPr fullCalcOnLoad="1"/>
</workbook>
</file>

<file path=xl/sharedStrings.xml><?xml version="1.0" encoding="utf-8"?>
<sst xmlns="http://schemas.openxmlformats.org/spreadsheetml/2006/main" count="254" uniqueCount="155">
  <si>
    <t>XL</t>
  </si>
  <si>
    <t>XS</t>
  </si>
  <si>
    <t>Yht</t>
  </si>
  <si>
    <t>kpl</t>
  </si>
  <si>
    <t>XXS</t>
  </si>
  <si>
    <t>3XL</t>
  </si>
  <si>
    <t>4XL</t>
  </si>
  <si>
    <t>Väri</t>
  </si>
  <si>
    <t>Tuote</t>
  </si>
  <si>
    <t>Tuotenumero</t>
  </si>
  <si>
    <t>Koot</t>
  </si>
  <si>
    <t>S</t>
  </si>
  <si>
    <t>M</t>
  </si>
  <si>
    <t>L</t>
  </si>
  <si>
    <t>XXL</t>
  </si>
  <si>
    <t>37 cm x 20 cm x 47 cm</t>
  </si>
  <si>
    <t>Alv. 24%</t>
  </si>
  <si>
    <t>50 litraa</t>
  </si>
  <si>
    <t xml:space="preserve">Email: pmajala@gmail.com </t>
  </si>
  <si>
    <t>Grey</t>
  </si>
  <si>
    <t>Clique</t>
  </si>
  <si>
    <t>Black</t>
  </si>
  <si>
    <t>kamppis</t>
  </si>
  <si>
    <t>hinta 4X</t>
  </si>
  <si>
    <t>kpl hinta</t>
  </si>
  <si>
    <t>Ballzysta</t>
  </si>
  <si>
    <t>normaalihinta</t>
  </si>
  <si>
    <t>XS - 5XL</t>
  </si>
  <si>
    <t>110,120,130,140,150</t>
  </si>
  <si>
    <t>XS - 4XL</t>
  </si>
  <si>
    <t>Dark Grey</t>
  </si>
  <si>
    <t>116,128,140,152,164</t>
  </si>
  <si>
    <t>White</t>
  </si>
  <si>
    <t>XS - XXL</t>
  </si>
  <si>
    <t>S - XXXXL</t>
  </si>
  <si>
    <t>90/100, 110/120, 130/140, 150/160</t>
  </si>
  <si>
    <t>90/100</t>
  </si>
  <si>
    <t>110/120</t>
  </si>
  <si>
    <t>130/140</t>
  </si>
  <si>
    <t>150/160</t>
  </si>
  <si>
    <t>123456</t>
  </si>
  <si>
    <t>MUSTA</t>
  </si>
  <si>
    <t>SONJA</t>
  </si>
  <si>
    <t>SEIJA</t>
  </si>
  <si>
    <t>SIIRI</t>
  </si>
  <si>
    <t>SUSANNA</t>
  </si>
  <si>
    <t>SANNA</t>
  </si>
  <si>
    <t>SOILE</t>
  </si>
  <si>
    <t>HONKA TUOTE T-PAITA</t>
  </si>
  <si>
    <t>PAINATUS</t>
  </si>
  <si>
    <t>ESIMERKKI 1.</t>
  </si>
  <si>
    <t xml:space="preserve">ESIMERKKI 2. </t>
  </si>
  <si>
    <t>EI PAINATUKSIA</t>
  </si>
  <si>
    <t>VIHREÄ</t>
  </si>
  <si>
    <t>Oravannahkatori 3, Espoo</t>
  </si>
  <si>
    <t>HONKA HOODY JR.</t>
  </si>
  <si>
    <t>HONKA PANTS JR.</t>
  </si>
  <si>
    <t>HONKA CREWNECK</t>
  </si>
  <si>
    <t>HONKA JACKET - softshell</t>
  </si>
  <si>
    <t>HONKA LADIES SS JACKET - Naisten softshell</t>
  </si>
  <si>
    <t>HONKA JACKET JR - softshell</t>
  </si>
  <si>
    <t>Spalding</t>
  </si>
  <si>
    <t>HONKA MEN´S POLO</t>
  </si>
  <si>
    <t>HONKA LADIES POLO</t>
  </si>
  <si>
    <t>HONKA TEE</t>
  </si>
  <si>
    <t>HONKA LADIES TEE</t>
  </si>
  <si>
    <t>HONKA WINTER JACKET</t>
  </si>
  <si>
    <t>HONKA BACKBACK - Palloreppu</t>
  </si>
  <si>
    <t>HONKA SPORTBAG MEDIUM</t>
  </si>
  <si>
    <t>HONKA SHOOTING SHIRT</t>
  </si>
  <si>
    <t>T-PAIDAT</t>
  </si>
  <si>
    <t>CLIQUE JR. KOOT</t>
  </si>
  <si>
    <t>HELMIKUUN 15</t>
  </si>
  <si>
    <t>4 VIIKKOA</t>
  </si>
  <si>
    <t>MARRASKUUN 15.</t>
  </si>
  <si>
    <t>SELKÄ</t>
  </si>
  <si>
    <t>RINTA, SELKÄ, HIHA, REPUN SIVU, KASSIN PÄÄLLE</t>
  </si>
  <si>
    <t>TILAAJAN NIMI</t>
  </si>
  <si>
    <t>valmistaja</t>
  </si>
  <si>
    <t>Russell</t>
  </si>
  <si>
    <t>black/antr./white</t>
  </si>
  <si>
    <t xml:space="preserve">PUH. NUMERO: </t>
  </si>
  <si>
    <t>HONKA REVERSIBLE SHORTS</t>
  </si>
  <si>
    <t>HONKA PANTS</t>
  </si>
  <si>
    <t>kollarihousut Unisex</t>
  </si>
  <si>
    <t>TREENIASUT</t>
  </si>
  <si>
    <t>HONKA REVERSIBLE JERSEY</t>
  </si>
  <si>
    <t>green/white</t>
  </si>
  <si>
    <t>3. JOS TILAATTE TUOTTEITA ILMAN PAINATUKSIA VOI YHDELLE RIVILLE KIRJOITTAA KAIKKI MÄÄRÄT</t>
  </si>
  <si>
    <t>1. TÄYTÄ PELAAJA PER RIVI, KOKO SEKÄ TÄLLE TUOTTEELLE PAINATUS</t>
  </si>
  <si>
    <t>TILAUS</t>
  </si>
  <si>
    <t>TOIMITUSAIKA</t>
  </si>
  <si>
    <t>2. LISÄÄ RIVEJÄ NIIN SAAT MAHTUMAAN KAIKKI JOUKKUEEN PELAAJAT</t>
  </si>
  <si>
    <t>BALLZY ESPOO</t>
  </si>
  <si>
    <t>Panu 0407774477</t>
  </si>
  <si>
    <t xml:space="preserve">MA - PE 12 - 19 </t>
  </si>
  <si>
    <t>LA 11 - 17</t>
  </si>
  <si>
    <t>SÄHKÖPOSTI:</t>
  </si>
  <si>
    <t>TILAAJA:</t>
  </si>
  <si>
    <t xml:space="preserve">JOUKKUE: </t>
  </si>
  <si>
    <t xml:space="preserve">TILAUSLOMAKE HONKA </t>
  </si>
  <si>
    <t>4. HINNAT SISÄLTÄVÄT HONKA LOGO PAINATUKSEN. NIMIPAINATUS ON 5 EUR</t>
  </si>
  <si>
    <t>HONKA SUKKA</t>
  </si>
  <si>
    <t>HONKA PIPO</t>
  </si>
  <si>
    <t>S - XXXL</t>
  </si>
  <si>
    <t>Sukka koot</t>
  </si>
  <si>
    <t>33-36</t>
  </si>
  <si>
    <t>37-40</t>
  </si>
  <si>
    <t>41-44</t>
  </si>
  <si>
    <t>45-48</t>
  </si>
  <si>
    <t>HONKA WINTER JACKET LADIES</t>
  </si>
  <si>
    <t>naisten</t>
  </si>
  <si>
    <t>ELOKUUN 31.</t>
  </si>
  <si>
    <t>HONKA ZIPPER HOODY - vetoketjulla</t>
  </si>
  <si>
    <t>HONKA LADIES ZIPPER HOODY - vetoketjulla</t>
  </si>
  <si>
    <t>HONKA HOODY CLASSIC</t>
  </si>
  <si>
    <t>HONKA LADIES HOODY CLASSIC</t>
  </si>
  <si>
    <t>HONKA WINTER JACKET LAPSET</t>
  </si>
  <si>
    <t>HONKA HANSKAT</t>
  </si>
  <si>
    <t>Beechfield</t>
  </si>
  <si>
    <t>B490</t>
  </si>
  <si>
    <t>S/M, L/XL</t>
  </si>
  <si>
    <t xml:space="preserve"> TouchScreen Smart Gloves</t>
  </si>
  <si>
    <t>Clique hudson</t>
  </si>
  <si>
    <t>XS - XXXL</t>
  </si>
  <si>
    <t>116, 128, 140,  152  164</t>
  </si>
  <si>
    <t>miesten</t>
  </si>
  <si>
    <t>jr</t>
  </si>
  <si>
    <t>HONKA TEE KIDS</t>
  </si>
  <si>
    <t>huom. Tumman harmaa housu ei ole saatavilla jr kokoina</t>
  </si>
  <si>
    <t>Antracit Melange</t>
  </si>
  <si>
    <t>Antracit Melange = Dark Grey</t>
  </si>
  <si>
    <t>XS - XXXXL</t>
  </si>
  <si>
    <t>subli</t>
  </si>
  <si>
    <t>green</t>
  </si>
  <si>
    <t>XXXS, XXS, XXS/XS, XS</t>
  </si>
  <si>
    <t>XXS/XS</t>
  </si>
  <si>
    <t>XXXS</t>
  </si>
  <si>
    <t>SEURATUOTTEET  2022-23</t>
  </si>
  <si>
    <t>TAKIT</t>
  </si>
  <si>
    <t>HUPPARIT &amp; HOUSUT</t>
  </si>
  <si>
    <t>HONKA Performance pants</t>
  </si>
  <si>
    <t>Craft</t>
  </si>
  <si>
    <t>XS-XXXL</t>
  </si>
  <si>
    <t>HONKA Performance pants JR</t>
  </si>
  <si>
    <t>122/128, 134/140,
146/152, 158/164 cm</t>
  </si>
  <si>
    <t>300202504</t>
  </si>
  <si>
    <t>300502504</t>
  </si>
  <si>
    <t>3004543</t>
  </si>
  <si>
    <t>3004536</t>
  </si>
  <si>
    <t>KASSIT + TARVIKKEET</t>
  </si>
  <si>
    <t>Custom</t>
  </si>
  <si>
    <t>White/Green</t>
  </si>
  <si>
    <t>Green/White/Black</t>
  </si>
  <si>
    <t>LOKAKUUN 17.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</si>
</sst>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0\ &quot;kr&quot;"/>
    <numFmt numFmtId="175" formatCode="#,##0\ [$NOK]"/>
    <numFmt numFmtId="176" formatCode="#,##0\ [$SEK]"/>
    <numFmt numFmtId="177" formatCode="#,##0.00\ [$SEK]"/>
    <numFmt numFmtId="178" formatCode="[$$-409]#,##0"/>
    <numFmt numFmtId="179" formatCode="[$$-409]#,##0.00"/>
    <numFmt numFmtId="180" formatCode="#,##0\ [$DKK]"/>
    <numFmt numFmtId="181" formatCode="#,##0.00\ [$DKK]"/>
    <numFmt numFmtId="182" formatCode="[$€-2]\ #,##0.00"/>
    <numFmt numFmtId="183" formatCode="#,##0.00\ [$EUR]"/>
    <numFmt numFmtId="184" formatCode="#,##0\ [$EUR]"/>
    <numFmt numFmtId="185" formatCode="#,##0.0\ [$EUR]"/>
    <numFmt numFmtId="186" formatCode="#,##0.00\ [$NOK]"/>
    <numFmt numFmtId="187" formatCode="#,##0.0\ [$NOK]"/>
    <numFmt numFmtId="188" formatCode="0.0%"/>
    <numFmt numFmtId="189" formatCode="#,##0\ &quot;kr&quot;"/>
    <numFmt numFmtId="190" formatCode="[$€-2]\ #,##0"/>
    <numFmt numFmtId="191" formatCode="#,##0.00\ &quot;€&quot;"/>
    <numFmt numFmtId="192" formatCode="#,##0.00\ _€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[$-40B]d\.\ mmmm&quot;ta &quot;yyyy"/>
    <numFmt numFmtId="197" formatCode="[$-40B]mmmm\ yyyy;@"/>
    <numFmt numFmtId="198" formatCode="_-&quot;$&quot;* #,##0.00_-;\-&quot;$&quot;* #,##0.00_-;_-&quot;$&quot;* &quot;-&quot;??_-;_-@_-"/>
    <numFmt numFmtId="199" formatCode="[$€-2]\ #\ ##,000_);[Red]\([$€-2]\ #\ ##,000\)"/>
  </numFmts>
  <fonts count="8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b/>
      <sz val="18"/>
      <name val="Tahoma"/>
      <family val="2"/>
    </font>
    <font>
      <b/>
      <i/>
      <sz val="16"/>
      <name val="Tahoma"/>
      <family val="2"/>
    </font>
    <font>
      <b/>
      <sz val="14"/>
      <name val="Arial"/>
      <family val="2"/>
    </font>
    <font>
      <sz val="18"/>
      <name val="Arial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36"/>
      <name val="Arial"/>
      <family val="2"/>
    </font>
    <font>
      <b/>
      <sz val="15"/>
      <name val="Tahoma"/>
      <family val="2"/>
    </font>
    <font>
      <i/>
      <sz val="16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5"/>
      <name val="Tahoma"/>
      <family val="2"/>
    </font>
    <font>
      <sz val="28"/>
      <name val="Tahoma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ahoma"/>
      <family val="2"/>
    </font>
    <font>
      <b/>
      <sz val="16"/>
      <color indexed="8"/>
      <name val="Tahoma"/>
      <family val="2"/>
    </font>
    <font>
      <sz val="16"/>
      <color indexed="10"/>
      <name val="Tahoma"/>
      <family val="2"/>
    </font>
    <font>
      <b/>
      <sz val="18"/>
      <color indexed="10"/>
      <name val="Tahoma"/>
      <family val="2"/>
    </font>
    <font>
      <b/>
      <sz val="20"/>
      <color indexed="53"/>
      <name val="Tahoma"/>
      <family val="2"/>
    </font>
    <font>
      <b/>
      <sz val="36"/>
      <color indexed="17"/>
      <name val="Tahoma"/>
      <family val="2"/>
    </font>
    <font>
      <sz val="16"/>
      <color indexed="8"/>
      <name val="Tahoma"/>
      <family val="2"/>
    </font>
    <font>
      <sz val="24"/>
      <color indexed="10"/>
      <name val="Tahoma"/>
      <family val="2"/>
    </font>
    <font>
      <b/>
      <sz val="16"/>
      <color indexed="17"/>
      <name val="Tahoma"/>
      <family val="2"/>
    </font>
    <font>
      <b/>
      <sz val="20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ahoma"/>
      <family val="2"/>
    </font>
    <font>
      <b/>
      <sz val="16"/>
      <color theme="1"/>
      <name val="Tahoma"/>
      <family val="2"/>
    </font>
    <font>
      <b/>
      <sz val="16"/>
      <color rgb="FFFF0000"/>
      <name val="Tahoma"/>
      <family val="2"/>
    </font>
    <font>
      <sz val="16"/>
      <color rgb="FFFF0000"/>
      <name val="Tahoma"/>
      <family val="2"/>
    </font>
    <font>
      <b/>
      <sz val="18"/>
      <color rgb="FFFF0000"/>
      <name val="Tahoma"/>
      <family val="2"/>
    </font>
    <font>
      <b/>
      <sz val="20"/>
      <color theme="9" tint="-0.24997000396251678"/>
      <name val="Tahoma"/>
      <family val="2"/>
    </font>
    <font>
      <b/>
      <sz val="36"/>
      <color rgb="FF00B050"/>
      <name val="Tahoma"/>
      <family val="2"/>
    </font>
    <font>
      <sz val="16"/>
      <color theme="1"/>
      <name val="Tahoma"/>
      <family val="2"/>
    </font>
    <font>
      <b/>
      <sz val="16"/>
      <color rgb="FF00B050"/>
      <name val="Tahoma"/>
      <family val="2"/>
    </font>
    <font>
      <b/>
      <sz val="20"/>
      <color rgb="FF00B050"/>
      <name val="Tahoma"/>
      <family val="2"/>
    </font>
    <font>
      <sz val="24"/>
      <color rgb="FFFF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5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29" borderId="2" applyNumberFormat="0" applyAlignment="0" applyProtection="0"/>
    <xf numFmtId="0" fontId="60" fillId="0" borderId="3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0" borderId="7" applyNumberFormat="0" applyFill="0" applyAlignment="0" applyProtection="0"/>
    <xf numFmtId="0" fontId="68" fillId="31" borderId="2" applyNumberFormat="0" applyAlignment="0" applyProtection="0"/>
    <xf numFmtId="0" fontId="69" fillId="32" borderId="8" applyNumberFormat="0" applyAlignment="0" applyProtection="0"/>
    <xf numFmtId="0" fontId="7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/>
    </xf>
    <xf numFmtId="192" fontId="4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19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4" fontId="10" fillId="33" borderId="11" xfId="0" applyNumberFormat="1" applyFont="1" applyFill="1" applyBorder="1" applyAlignment="1">
      <alignment horizontal="left"/>
    </xf>
    <xf numFmtId="0" fontId="10" fillId="34" borderId="12" xfId="0" applyFont="1" applyFill="1" applyBorder="1" applyAlignment="1">
      <alignment horizontal="right"/>
    </xf>
    <xf numFmtId="14" fontId="10" fillId="33" borderId="13" xfId="0" applyNumberFormat="1" applyFont="1" applyFill="1" applyBorder="1" applyAlignment="1">
      <alignment horizontal="left"/>
    </xf>
    <xf numFmtId="0" fontId="14" fillId="33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8" xfId="0" applyFont="1" applyFill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91" fontId="12" fillId="0" borderId="0" xfId="0" applyNumberFormat="1" applyFont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4" fillId="34" borderId="14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/>
    </xf>
    <xf numFmtId="14" fontId="10" fillId="33" borderId="19" xfId="0" applyNumberFormat="1" applyFont="1" applyFill="1" applyBorder="1" applyAlignment="1">
      <alignment horizontal="left"/>
    </xf>
    <xf numFmtId="0" fontId="17" fillId="34" borderId="20" xfId="0" applyFont="1" applyFill="1" applyBorder="1" applyAlignment="1">
      <alignment/>
    </xf>
    <xf numFmtId="49" fontId="9" fillId="34" borderId="21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right"/>
    </xf>
    <xf numFmtId="0" fontId="14" fillId="34" borderId="18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49" fontId="14" fillId="0" borderId="25" xfId="0" applyNumberFormat="1" applyFont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right" vertical="center"/>
    </xf>
    <xf numFmtId="49" fontId="3" fillId="34" borderId="30" xfId="0" applyNumberFormat="1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vertical="center"/>
    </xf>
    <xf numFmtId="0" fontId="10" fillId="34" borderId="31" xfId="0" applyFont="1" applyFill="1" applyBorder="1" applyAlignment="1">
      <alignment horizontal="center" vertical="center"/>
    </xf>
    <xf numFmtId="192" fontId="4" fillId="34" borderId="31" xfId="0" applyNumberFormat="1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49" fontId="74" fillId="0" borderId="25" xfId="0" applyNumberFormat="1" applyFont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14" fontId="10" fillId="36" borderId="32" xfId="0" applyNumberFormat="1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/>
    </xf>
    <xf numFmtId="2" fontId="14" fillId="37" borderId="17" xfId="0" applyNumberFormat="1" applyFont="1" applyFill="1" applyBorder="1" applyAlignment="1">
      <alignment horizontal="center"/>
    </xf>
    <xf numFmtId="2" fontId="14" fillId="37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/>
    </xf>
    <xf numFmtId="2" fontId="14" fillId="38" borderId="17" xfId="0" applyNumberFormat="1" applyFont="1" applyFill="1" applyBorder="1" applyAlignment="1">
      <alignment horizontal="center"/>
    </xf>
    <xf numFmtId="2" fontId="14" fillId="38" borderId="12" xfId="0" applyNumberFormat="1" applyFont="1" applyFill="1" applyBorder="1" applyAlignment="1">
      <alignment horizontal="center" vertical="center"/>
    </xf>
    <xf numFmtId="2" fontId="4" fillId="38" borderId="12" xfId="0" applyNumberFormat="1" applyFont="1" applyFill="1" applyBorder="1" applyAlignment="1">
      <alignment horizontal="center" vertical="center"/>
    </xf>
    <xf numFmtId="192" fontId="19" fillId="25" borderId="23" xfId="0" applyNumberFormat="1" applyFont="1" applyFill="1" applyBorder="1" applyAlignment="1">
      <alignment horizontal="center"/>
    </xf>
    <xf numFmtId="2" fontId="14" fillId="25" borderId="17" xfId="0" applyNumberFormat="1" applyFont="1" applyFill="1" applyBorder="1" applyAlignment="1">
      <alignment horizontal="center"/>
    </xf>
    <xf numFmtId="2" fontId="14" fillId="25" borderId="33" xfId="0" applyNumberFormat="1" applyFont="1" applyFill="1" applyBorder="1" applyAlignment="1">
      <alignment horizontal="center" vertical="center"/>
    </xf>
    <xf numFmtId="2" fontId="14" fillId="25" borderId="12" xfId="0" applyNumberFormat="1" applyFont="1" applyFill="1" applyBorder="1" applyAlignment="1">
      <alignment horizontal="center" vertical="center"/>
    </xf>
    <xf numFmtId="2" fontId="4" fillId="25" borderId="12" xfId="0" applyNumberFormat="1" applyFont="1" applyFill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horizontal="right"/>
    </xf>
    <xf numFmtId="0" fontId="14" fillId="0" borderId="34" xfId="0" applyFont="1" applyFill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37" borderId="12" xfId="0" applyNumberFormat="1" applyFont="1" applyFill="1" applyBorder="1" applyAlignment="1">
      <alignment horizontal="center"/>
    </xf>
    <xf numFmtId="2" fontId="14" fillId="38" borderId="12" xfId="0" applyNumberFormat="1" applyFont="1" applyFill="1" applyBorder="1" applyAlignment="1">
      <alignment horizontal="center"/>
    </xf>
    <xf numFmtId="2" fontId="14" fillId="25" borderId="12" xfId="0" applyNumberFormat="1" applyFont="1" applyFill="1" applyBorder="1" applyAlignment="1">
      <alignment horizontal="center"/>
    </xf>
    <xf numFmtId="0" fontId="74" fillId="0" borderId="34" xfId="0" applyFont="1" applyFill="1" applyBorder="1" applyAlignment="1">
      <alignment horizontal="center"/>
    </xf>
    <xf numFmtId="49" fontId="75" fillId="0" borderId="35" xfId="0" applyNumberFormat="1" applyFont="1" applyBorder="1" applyAlignment="1">
      <alignment horizontal="center"/>
    </xf>
    <xf numFmtId="0" fontId="75" fillId="0" borderId="35" xfId="0" applyFont="1" applyFill="1" applyBorder="1" applyAlignment="1">
      <alignment horizontal="center"/>
    </xf>
    <xf numFmtId="0" fontId="7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75" fillId="0" borderId="33" xfId="0" applyFont="1" applyFill="1" applyBorder="1" applyAlignment="1">
      <alignment horizontal="center"/>
    </xf>
    <xf numFmtId="0" fontId="76" fillId="0" borderId="33" xfId="0" applyFont="1" applyFill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49" fontId="74" fillId="0" borderId="33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72" fillId="0" borderId="33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/>
    </xf>
    <xf numFmtId="0" fontId="14" fillId="36" borderId="41" xfId="0" applyFont="1" applyFill="1" applyBorder="1" applyAlignment="1">
      <alignment horizontal="right"/>
    </xf>
    <xf numFmtId="0" fontId="14" fillId="36" borderId="42" xfId="0" applyFont="1" applyFill="1" applyBorder="1" applyAlignment="1">
      <alignment horizontal="right"/>
    </xf>
    <xf numFmtId="0" fontId="17" fillId="34" borderId="21" xfId="0" applyFont="1" applyFill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49" fontId="77" fillId="34" borderId="26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right" vertical="center"/>
    </xf>
    <xf numFmtId="0" fontId="10" fillId="36" borderId="44" xfId="0" applyFont="1" applyFill="1" applyBorder="1" applyAlignment="1">
      <alignment horizontal="right"/>
    </xf>
    <xf numFmtId="49" fontId="10" fillId="36" borderId="11" xfId="0" applyNumberFormat="1" applyFont="1" applyFill="1" applyBorder="1" applyAlignment="1">
      <alignment horizontal="center"/>
    </xf>
    <xf numFmtId="0" fontId="10" fillId="36" borderId="45" xfId="0" applyFont="1" applyFill="1" applyBorder="1" applyAlignment="1">
      <alignment horizontal="right"/>
    </xf>
    <xf numFmtId="49" fontId="10" fillId="36" borderId="13" xfId="0" applyNumberFormat="1" applyFont="1" applyFill="1" applyBorder="1" applyAlignment="1">
      <alignment horizontal="center"/>
    </xf>
    <xf numFmtId="0" fontId="15" fillId="35" borderId="26" xfId="0" applyFont="1" applyFill="1" applyBorder="1" applyAlignment="1">
      <alignment horizontal="right" vertical="center"/>
    </xf>
    <xf numFmtId="0" fontId="16" fillId="35" borderId="0" xfId="0" applyFont="1" applyFill="1" applyAlignment="1">
      <alignment/>
    </xf>
    <xf numFmtId="0" fontId="73" fillId="35" borderId="14" xfId="0" applyFont="1" applyFill="1" applyBorder="1" applyAlignment="1">
      <alignment horizontal="center" vertical="center"/>
    </xf>
    <xf numFmtId="49" fontId="74" fillId="35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1" fillId="39" borderId="30" xfId="0" applyFont="1" applyFill="1" applyBorder="1" applyAlignment="1">
      <alignment horizontal="center"/>
    </xf>
    <xf numFmtId="0" fontId="22" fillId="39" borderId="29" xfId="0" applyFont="1" applyFill="1" applyBorder="1" applyAlignment="1">
      <alignment horizontal="right"/>
    </xf>
    <xf numFmtId="0" fontId="21" fillId="39" borderId="46" xfId="0" applyFont="1" applyFill="1" applyBorder="1" applyAlignment="1">
      <alignment horizontal="center"/>
    </xf>
    <xf numFmtId="0" fontId="16" fillId="39" borderId="25" xfId="0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0" fontId="16" fillId="25" borderId="25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/>
    </xf>
    <xf numFmtId="0" fontId="9" fillId="39" borderId="47" xfId="0" applyFont="1" applyFill="1" applyBorder="1" applyAlignment="1">
      <alignment vertical="center"/>
    </xf>
    <xf numFmtId="0" fontId="9" fillId="39" borderId="48" xfId="0" applyFont="1" applyFill="1" applyBorder="1" applyAlignment="1">
      <alignment vertical="center"/>
    </xf>
    <xf numFmtId="0" fontId="4" fillId="39" borderId="46" xfId="0" applyFont="1" applyFill="1" applyBorder="1" applyAlignment="1">
      <alignment vertical="center"/>
    </xf>
    <xf numFmtId="0" fontId="14" fillId="0" borderId="14" xfId="0" applyNumberFormat="1" applyFont="1" applyBorder="1" applyAlignment="1" quotePrefix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4" fillId="0" borderId="24" xfId="0" applyNumberFormat="1" applyFont="1" applyFill="1" applyBorder="1" applyAlignment="1">
      <alignment horizontal="left" vertical="center" wrapText="1"/>
    </xf>
    <xf numFmtId="0" fontId="10" fillId="37" borderId="49" xfId="0" applyFont="1" applyFill="1" applyBorder="1" applyAlignment="1">
      <alignment horizontal="center" vertical="center"/>
    </xf>
    <xf numFmtId="0" fontId="10" fillId="38" borderId="49" xfId="0" applyFont="1" applyFill="1" applyBorder="1" applyAlignment="1">
      <alignment horizontal="center" vertical="center"/>
    </xf>
    <xf numFmtId="192" fontId="10" fillId="25" borderId="49" xfId="0" applyNumberFormat="1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51" xfId="0" applyFont="1" applyFill="1" applyBorder="1" applyAlignment="1">
      <alignment vertical="center" wrapText="1"/>
    </xf>
    <xf numFmtId="14" fontId="10" fillId="37" borderId="29" xfId="0" applyNumberFormat="1" applyFont="1" applyFill="1" applyBorder="1" applyAlignment="1">
      <alignment horizontal="center" vertical="center"/>
    </xf>
    <xf numFmtId="14" fontId="10" fillId="38" borderId="46" xfId="0" applyNumberFormat="1" applyFont="1" applyFill="1" applyBorder="1" applyAlignment="1">
      <alignment horizontal="center" vertical="center"/>
    </xf>
    <xf numFmtId="14" fontId="16" fillId="37" borderId="44" xfId="0" applyNumberFormat="1" applyFont="1" applyFill="1" applyBorder="1" applyAlignment="1">
      <alignment horizontal="center" vertical="center"/>
    </xf>
    <xf numFmtId="14" fontId="16" fillId="38" borderId="19" xfId="0" applyNumberFormat="1" applyFont="1" applyFill="1" applyBorder="1" applyAlignment="1">
      <alignment horizontal="center" vertical="center"/>
    </xf>
    <xf numFmtId="14" fontId="16" fillId="37" borderId="45" xfId="0" applyNumberFormat="1" applyFont="1" applyFill="1" applyBorder="1" applyAlignment="1">
      <alignment horizontal="center" vertical="center"/>
    </xf>
    <xf numFmtId="14" fontId="16" fillId="38" borderId="32" xfId="0" applyNumberFormat="1" applyFont="1" applyFill="1" applyBorder="1" applyAlignment="1">
      <alignment horizontal="center" vertical="center"/>
    </xf>
    <xf numFmtId="14" fontId="16" fillId="37" borderId="52" xfId="0" applyNumberFormat="1" applyFont="1" applyFill="1" applyBorder="1" applyAlignment="1">
      <alignment horizontal="center" vertical="center"/>
    </xf>
    <xf numFmtId="14" fontId="16" fillId="38" borderId="53" xfId="0" applyNumberFormat="1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/>
    </xf>
    <xf numFmtId="0" fontId="25" fillId="40" borderId="21" xfId="0" applyFont="1" applyFill="1" applyBorder="1" applyAlignment="1">
      <alignment horizontal="left" shrinkToFit="1"/>
    </xf>
    <xf numFmtId="0" fontId="25" fillId="40" borderId="21" xfId="0" applyFont="1" applyFill="1" applyBorder="1" applyAlignment="1">
      <alignment shrinkToFit="1"/>
    </xf>
    <xf numFmtId="0" fontId="25" fillId="40" borderId="0" xfId="0" applyFont="1" applyFill="1" applyBorder="1" applyAlignment="1">
      <alignment/>
    </xf>
    <xf numFmtId="0" fontId="26" fillId="40" borderId="0" xfId="0" applyFont="1" applyFill="1" applyBorder="1" applyAlignment="1">
      <alignment/>
    </xf>
    <xf numFmtId="0" fontId="25" fillId="40" borderId="0" xfId="0" applyFont="1" applyFill="1" applyBorder="1" applyAlignment="1">
      <alignment horizontal="left"/>
    </xf>
    <xf numFmtId="0" fontId="25" fillId="40" borderId="10" xfId="0" applyFont="1" applyFill="1" applyBorder="1" applyAlignment="1">
      <alignment horizontal="left"/>
    </xf>
    <xf numFmtId="0" fontId="25" fillId="40" borderId="54" xfId="0" applyFont="1" applyFill="1" applyBorder="1" applyAlignment="1">
      <alignment horizontal="left"/>
    </xf>
    <xf numFmtId="0" fontId="27" fillId="40" borderId="41" xfId="44" applyFont="1" applyFill="1" applyBorder="1" applyAlignment="1" applyProtection="1">
      <alignment horizontal="center"/>
      <protection/>
    </xf>
    <xf numFmtId="0" fontId="25" fillId="40" borderId="41" xfId="0" applyFont="1" applyFill="1" applyBorder="1" applyAlignment="1">
      <alignment horizontal="center"/>
    </xf>
    <xf numFmtId="0" fontId="18" fillId="40" borderId="10" xfId="0" applyFont="1" applyFill="1" applyBorder="1" applyAlignment="1">
      <alignment/>
    </xf>
    <xf numFmtId="0" fontId="10" fillId="34" borderId="17" xfId="0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right" vertical="center"/>
    </xf>
    <xf numFmtId="0" fontId="78" fillId="34" borderId="29" xfId="0" applyFont="1" applyFill="1" applyBorder="1" applyAlignment="1">
      <alignment horizontal="left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75" fillId="0" borderId="37" xfId="0" applyFont="1" applyFill="1" applyBorder="1" applyAlignment="1">
      <alignment horizontal="center"/>
    </xf>
    <xf numFmtId="0" fontId="76" fillId="0" borderId="37" xfId="0" applyFont="1" applyFill="1" applyBorder="1" applyAlignment="1">
      <alignment horizontal="center"/>
    </xf>
    <xf numFmtId="0" fontId="14" fillId="39" borderId="30" xfId="0" applyFont="1" applyFill="1" applyBorder="1" applyAlignment="1">
      <alignment horizontal="right" vertical="center"/>
    </xf>
    <xf numFmtId="0" fontId="10" fillId="34" borderId="40" xfId="0" applyFont="1" applyFill="1" applyBorder="1" applyAlignment="1">
      <alignment horizontal="right"/>
    </xf>
    <xf numFmtId="49" fontId="10" fillId="36" borderId="55" xfId="0" applyNumberFormat="1" applyFont="1" applyFill="1" applyBorder="1" applyAlignment="1">
      <alignment horizontal="center"/>
    </xf>
    <xf numFmtId="0" fontId="78" fillId="34" borderId="30" xfId="0" applyFont="1" applyFill="1" applyBorder="1" applyAlignment="1">
      <alignment horizontal="left" vertical="center"/>
    </xf>
    <xf numFmtId="49" fontId="78" fillId="34" borderId="30" xfId="0" applyNumberFormat="1" applyFont="1" applyFill="1" applyBorder="1" applyAlignment="1">
      <alignment horizontal="center" vertical="center"/>
    </xf>
    <xf numFmtId="0" fontId="78" fillId="34" borderId="30" xfId="0" applyFont="1" applyFill="1" applyBorder="1" applyAlignment="1">
      <alignment horizontal="center" vertical="center"/>
    </xf>
    <xf numFmtId="0" fontId="78" fillId="34" borderId="46" xfId="0" applyFont="1" applyFill="1" applyBorder="1" applyAlignment="1">
      <alignment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14" fillId="0" borderId="56" xfId="0" applyFont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72" fillId="33" borderId="50" xfId="0" applyFont="1" applyFill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10" fillId="36" borderId="52" xfId="0" applyFont="1" applyFill="1" applyBorder="1" applyAlignment="1">
      <alignment horizontal="left"/>
    </xf>
    <xf numFmtId="0" fontId="22" fillId="34" borderId="28" xfId="0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49" fontId="81" fillId="34" borderId="54" xfId="0" applyNumberFormat="1" applyFont="1" applyFill="1" applyBorder="1" applyAlignment="1">
      <alignment horizontal="center" vertical="top"/>
    </xf>
    <xf numFmtId="49" fontId="81" fillId="34" borderId="41" xfId="0" applyNumberFormat="1" applyFont="1" applyFill="1" applyBorder="1" applyAlignment="1">
      <alignment horizontal="center" vertical="top"/>
    </xf>
    <xf numFmtId="0" fontId="81" fillId="34" borderId="41" xfId="0" applyFont="1" applyFill="1" applyBorder="1" applyAlignment="1">
      <alignment horizontal="center" vertical="top"/>
    </xf>
    <xf numFmtId="0" fontId="81" fillId="34" borderId="42" xfId="0" applyFont="1" applyFill="1" applyBorder="1" applyAlignment="1">
      <alignment horizontal="center" vertical="top"/>
    </xf>
    <xf numFmtId="49" fontId="81" fillId="34" borderId="24" xfId="0" applyNumberFormat="1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41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7" fillId="42" borderId="44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17" fillId="42" borderId="19" xfId="0" applyFont="1" applyFill="1" applyBorder="1" applyAlignment="1">
      <alignment horizontal="center" vertical="center"/>
    </xf>
    <xf numFmtId="0" fontId="10" fillId="42" borderId="54" xfId="0" applyFont="1" applyFill="1" applyBorder="1" applyAlignment="1">
      <alignment horizontal="center" vertical="center"/>
    </xf>
    <xf numFmtId="0" fontId="10" fillId="42" borderId="61" xfId="0" applyFont="1" applyFill="1" applyBorder="1" applyAlignment="1">
      <alignment horizontal="center" vertical="center"/>
    </xf>
    <xf numFmtId="0" fontId="10" fillId="42" borderId="62" xfId="0" applyFont="1" applyFill="1" applyBorder="1" applyAlignment="1">
      <alignment horizontal="center" vertical="center"/>
    </xf>
    <xf numFmtId="0" fontId="10" fillId="42" borderId="42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49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63" xfId="0" applyFont="1" applyFill="1" applyBorder="1" applyAlignment="1">
      <alignment horizontal="center" vertical="center" wrapText="1"/>
    </xf>
    <xf numFmtId="0" fontId="23" fillId="34" borderId="49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2" fillId="0" borderId="51" xfId="0" applyFont="1" applyFill="1" applyBorder="1" applyAlignment="1">
      <alignment horizontal="left" vertical="center" wrapText="1"/>
    </xf>
    <xf numFmtId="2" fontId="17" fillId="36" borderId="54" xfId="0" applyNumberFormat="1" applyFont="1" applyFill="1" applyBorder="1" applyAlignment="1">
      <alignment horizontal="center" vertical="center"/>
    </xf>
    <xf numFmtId="2" fontId="17" fillId="36" borderId="41" xfId="0" applyNumberFormat="1" applyFont="1" applyFill="1" applyBorder="1" applyAlignment="1">
      <alignment horizontal="center" vertical="center"/>
    </xf>
  </cellXfs>
  <cellStyles count="5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Dezimal_samples - Kempa Footwear 2012" xfId="40"/>
    <cellStyle name="Erotin 2" xfId="41"/>
    <cellStyle name="Huomautus" xfId="42"/>
    <cellStyle name="Huono" xfId="43"/>
    <cellStyle name="Hyperlink" xfId="44"/>
    <cellStyle name="Hyvä" xfId="45"/>
    <cellStyle name="Komma 2" xfId="46"/>
    <cellStyle name="Komma 2 2" xfId="47"/>
    <cellStyle name="Laskenta" xfId="48"/>
    <cellStyle name="Linkitetty solu" xfId="49"/>
    <cellStyle name="Neutraali" xfId="50"/>
    <cellStyle name="Normaali 2" xfId="51"/>
    <cellStyle name="Normaali 3" xfId="52"/>
    <cellStyle name="Normaali 4" xfId="53"/>
    <cellStyle name="Otsikko" xfId="54"/>
    <cellStyle name="Otsikko 1" xfId="55"/>
    <cellStyle name="Otsikko 2" xfId="56"/>
    <cellStyle name="Otsikko 3" xfId="57"/>
    <cellStyle name="Otsikko 4" xfId="58"/>
    <cellStyle name="Comma" xfId="59"/>
    <cellStyle name="Comma [0]" xfId="60"/>
    <cellStyle name="Percent" xfId="61"/>
    <cellStyle name="Selittävä teksti" xfId="62"/>
    <cellStyle name="Standard 2" xfId="63"/>
    <cellStyle name="Summa" xfId="64"/>
    <cellStyle name="Syöttö" xfId="65"/>
    <cellStyle name="Tarkistussolu" xfId="66"/>
    <cellStyle name="Tulostus" xfId="67"/>
    <cellStyle name="Currency" xfId="68"/>
    <cellStyle name="Currency [0]" xfId="69"/>
    <cellStyle name="Varoitusteksti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9"/>
  <sheetViews>
    <sheetView showZeros="0" tabSelected="1" defaultGridColor="0" view="pageBreakPreview" zoomScale="40" zoomScaleNormal="45" zoomScaleSheetLayoutView="40" zoomScalePageLayoutView="0" colorId="63" workbookViewId="0" topLeftCell="A1">
      <pane xSplit="5" ySplit="13" topLeftCell="H25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N72" sqref="N72"/>
    </sheetView>
  </sheetViews>
  <sheetFormatPr defaultColWidth="9.140625" defaultRowHeight="12.75"/>
  <cols>
    <col min="1" max="1" width="90.421875" style="0" customWidth="1"/>
    <col min="2" max="2" width="24.57421875" style="0" customWidth="1"/>
    <col min="3" max="3" width="31.28125" style="21" customWidth="1"/>
    <col min="4" max="4" width="40.140625" style="23" customWidth="1"/>
    <col min="5" max="5" width="51.140625" style="0" customWidth="1"/>
    <col min="6" max="6" width="32.7109375" style="0" customWidth="1"/>
    <col min="7" max="7" width="35.7109375" style="0" customWidth="1"/>
    <col min="8" max="8" width="22.28125" style="0" customWidth="1"/>
    <col min="9" max="12" width="8.8515625" style="0" customWidth="1"/>
    <col min="13" max="21" width="9.28125" style="0" customWidth="1"/>
    <col min="22" max="22" width="14.00390625" style="0" customWidth="1"/>
    <col min="23" max="23" width="19.8515625" style="2" customWidth="1"/>
    <col min="24" max="24" width="21.00390625" style="2" customWidth="1"/>
    <col min="25" max="25" width="22.28125" style="10" customWidth="1"/>
    <col min="26" max="36" width="27.7109375" style="0" customWidth="1"/>
  </cols>
  <sheetData>
    <row r="1" spans="1:25" ht="48" customHeight="1" thickBot="1">
      <c r="A1" s="199" t="s">
        <v>100</v>
      </c>
      <c r="B1" s="207"/>
      <c r="C1" s="208"/>
      <c r="D1" s="209" t="s">
        <v>138</v>
      </c>
      <c r="E1" s="210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7"/>
      <c r="W1" s="196" t="s">
        <v>93</v>
      </c>
      <c r="X1" s="187"/>
      <c r="Y1" s="188"/>
    </row>
    <row r="2" spans="1:25" ht="27" customHeight="1" thickBot="1">
      <c r="A2" s="1"/>
      <c r="B2" s="1"/>
      <c r="C2" s="20"/>
      <c r="D2" s="22"/>
      <c r="E2" s="1"/>
      <c r="F2" s="255" t="s">
        <v>89</v>
      </c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  <c r="W2" s="186" t="s">
        <v>54</v>
      </c>
      <c r="X2" s="189"/>
      <c r="Y2" s="190"/>
    </row>
    <row r="3" spans="1:28" ht="24.75" customHeight="1">
      <c r="A3" s="197" t="s">
        <v>99</v>
      </c>
      <c r="B3" s="139"/>
      <c r="C3" s="140"/>
      <c r="D3" s="12"/>
      <c r="E3" s="33"/>
      <c r="F3" s="255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7"/>
      <c r="W3" s="192" t="s">
        <v>95</v>
      </c>
      <c r="X3" s="189"/>
      <c r="Y3" s="190"/>
      <c r="Z3" s="30"/>
      <c r="AA3" s="3"/>
      <c r="AB3" s="3"/>
    </row>
    <row r="4" spans="1:28" ht="24.75" customHeight="1" thickBot="1">
      <c r="A4" s="198" t="s">
        <v>98</v>
      </c>
      <c r="B4" s="141"/>
      <c r="C4" s="142"/>
      <c r="D4" s="14"/>
      <c r="E4" s="73"/>
      <c r="F4" s="255" t="s">
        <v>92</v>
      </c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7"/>
      <c r="W4" s="192" t="s">
        <v>96</v>
      </c>
      <c r="X4" s="189"/>
      <c r="Y4" s="191"/>
      <c r="Z4" s="4"/>
      <c r="AA4" s="4"/>
      <c r="AB4" s="5"/>
    </row>
    <row r="5" spans="1:28" ht="24.75" customHeight="1" thickBot="1">
      <c r="A5" s="198" t="s">
        <v>97</v>
      </c>
      <c r="B5" s="141"/>
      <c r="C5" s="142"/>
      <c r="D5" s="178" t="s">
        <v>90</v>
      </c>
      <c r="E5" s="179" t="s">
        <v>91</v>
      </c>
      <c r="F5" s="255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7"/>
      <c r="W5" s="189"/>
      <c r="X5" s="189"/>
      <c r="Y5" s="191"/>
      <c r="Z5" s="4"/>
      <c r="AA5" s="4"/>
      <c r="AB5" s="5"/>
    </row>
    <row r="6" spans="1:28" ht="24.75" customHeight="1">
      <c r="A6" s="198" t="s">
        <v>81</v>
      </c>
      <c r="B6" s="141"/>
      <c r="C6" s="142"/>
      <c r="D6" s="180" t="s">
        <v>72</v>
      </c>
      <c r="E6" s="181" t="s">
        <v>73</v>
      </c>
      <c r="F6" s="255" t="s">
        <v>88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7"/>
      <c r="W6" s="189"/>
      <c r="X6" s="189"/>
      <c r="Y6" s="191"/>
      <c r="Z6" s="4"/>
      <c r="AA6" s="4"/>
      <c r="AB6" s="5"/>
    </row>
    <row r="7" spans="1:28" ht="24.75" customHeight="1">
      <c r="A7" s="198"/>
      <c r="B7" s="141"/>
      <c r="C7" s="142"/>
      <c r="D7" s="182" t="s">
        <v>112</v>
      </c>
      <c r="E7" s="183" t="s">
        <v>73</v>
      </c>
      <c r="F7" s="255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7"/>
      <c r="W7" s="191"/>
      <c r="X7" s="191"/>
      <c r="Y7" s="191"/>
      <c r="Z7" s="4"/>
      <c r="AA7" s="4"/>
      <c r="AB7" s="5"/>
    </row>
    <row r="8" spans="1:28" ht="24.75" customHeight="1">
      <c r="A8" s="13"/>
      <c r="B8" s="141"/>
      <c r="C8" s="142"/>
      <c r="D8" s="182" t="s">
        <v>154</v>
      </c>
      <c r="E8" s="183" t="s">
        <v>73</v>
      </c>
      <c r="F8" s="255" t="s">
        <v>101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7"/>
      <c r="W8" s="192" t="s">
        <v>94</v>
      </c>
      <c r="X8" s="191"/>
      <c r="Y8" s="191"/>
      <c r="Z8" s="4"/>
      <c r="AA8" s="4"/>
      <c r="AB8" s="5"/>
    </row>
    <row r="9" spans="1:28" ht="24.75" customHeight="1" thickBot="1">
      <c r="A9" s="205"/>
      <c r="B9" s="222" t="s">
        <v>131</v>
      </c>
      <c r="C9" s="206"/>
      <c r="D9" s="184" t="s">
        <v>74</v>
      </c>
      <c r="E9" s="185" t="s">
        <v>73</v>
      </c>
      <c r="F9" s="255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7"/>
      <c r="W9" s="193" t="s">
        <v>18</v>
      </c>
      <c r="X9" s="194"/>
      <c r="Y9" s="195"/>
      <c r="Z9" s="4"/>
      <c r="AA9" s="4"/>
      <c r="AB9" s="5"/>
    </row>
    <row r="10" spans="1:28" ht="25.5" customHeight="1" thickBot="1">
      <c r="A10" s="1"/>
      <c r="B10" s="1"/>
      <c r="C10" s="20"/>
      <c r="D10" s="22"/>
      <c r="E10" s="22"/>
      <c r="F10" s="126"/>
      <c r="G10" s="127"/>
      <c r="H10" s="128"/>
      <c r="I10" s="150"/>
      <c r="J10" s="149"/>
      <c r="K10" s="149"/>
      <c r="L10" s="204" t="s">
        <v>71</v>
      </c>
      <c r="M10" s="151"/>
      <c r="N10" s="258"/>
      <c r="O10" s="259"/>
      <c r="P10" s="259"/>
      <c r="Q10" s="259"/>
      <c r="R10" s="259"/>
      <c r="S10" s="259"/>
      <c r="T10" s="259"/>
      <c r="U10" s="259"/>
      <c r="V10" s="8"/>
      <c r="W10" s="8"/>
      <c r="X10" s="8"/>
      <c r="Y10" s="8"/>
      <c r="Z10" s="9"/>
      <c r="AA10" s="6"/>
      <c r="AB10" s="7"/>
    </row>
    <row r="11" spans="1:28" ht="29.25" customHeight="1" thickBot="1">
      <c r="A11" s="34"/>
      <c r="B11" s="129"/>
      <c r="C11" s="35"/>
      <c r="D11" s="36"/>
      <c r="E11" s="37"/>
      <c r="F11" s="37"/>
      <c r="G11" s="94"/>
      <c r="H11" s="252" t="s">
        <v>76</v>
      </c>
      <c r="I11" s="156" t="s">
        <v>36</v>
      </c>
      <c r="J11" s="157" t="s">
        <v>37</v>
      </c>
      <c r="K11" s="157" t="s">
        <v>38</v>
      </c>
      <c r="L11" s="157" t="s">
        <v>39</v>
      </c>
      <c r="M11" s="158"/>
      <c r="N11" s="244" t="s">
        <v>106</v>
      </c>
      <c r="O11" s="245"/>
      <c r="P11" s="246" t="s">
        <v>107</v>
      </c>
      <c r="Q11" s="245"/>
      <c r="R11" s="246" t="s">
        <v>108</v>
      </c>
      <c r="S11" s="245"/>
      <c r="T11" s="246" t="s">
        <v>109</v>
      </c>
      <c r="U11" s="247"/>
      <c r="V11" s="41"/>
      <c r="W11" s="74"/>
      <c r="X11" s="78"/>
      <c r="Y11" s="82"/>
      <c r="Z11" s="6"/>
      <c r="AA11" s="6"/>
      <c r="AB11" s="7"/>
    </row>
    <row r="12" spans="1:25" ht="32.25" customHeight="1">
      <c r="A12" s="34"/>
      <c r="B12" s="129"/>
      <c r="C12" s="35"/>
      <c r="D12" s="36"/>
      <c r="E12" s="37"/>
      <c r="F12" s="248" t="s">
        <v>77</v>
      </c>
      <c r="G12" s="250" t="s">
        <v>49</v>
      </c>
      <c r="H12" s="253"/>
      <c r="I12" s="173">
        <v>116</v>
      </c>
      <c r="J12" s="174">
        <v>128</v>
      </c>
      <c r="K12" s="174">
        <v>140</v>
      </c>
      <c r="L12" s="174">
        <v>152</v>
      </c>
      <c r="M12" s="175">
        <v>164</v>
      </c>
      <c r="N12" s="38"/>
      <c r="O12" s="32"/>
      <c r="P12" s="32"/>
      <c r="Q12" s="32"/>
      <c r="R12" s="32"/>
      <c r="S12" s="32"/>
      <c r="T12" s="39"/>
      <c r="U12" s="40"/>
      <c r="V12" s="200" t="s">
        <v>2</v>
      </c>
      <c r="W12" s="74" t="s">
        <v>22</v>
      </c>
      <c r="X12" s="78" t="s">
        <v>24</v>
      </c>
      <c r="Y12" s="82" t="s">
        <v>26</v>
      </c>
    </row>
    <row r="13" spans="1:25" s="11" customFormat="1" ht="32.25" customHeight="1" thickBot="1">
      <c r="A13" s="225" t="s">
        <v>8</v>
      </c>
      <c r="B13" s="226" t="s">
        <v>78</v>
      </c>
      <c r="C13" s="226" t="s">
        <v>9</v>
      </c>
      <c r="D13" s="227" t="s">
        <v>7</v>
      </c>
      <c r="E13" s="228" t="s">
        <v>10</v>
      </c>
      <c r="F13" s="249"/>
      <c r="G13" s="251"/>
      <c r="H13" s="254"/>
      <c r="I13" s="169"/>
      <c r="J13" s="170"/>
      <c r="K13" s="171" t="s">
        <v>137</v>
      </c>
      <c r="L13" s="172" t="s">
        <v>4</v>
      </c>
      <c r="M13" s="223" t="s">
        <v>136</v>
      </c>
      <c r="N13" s="167" t="s">
        <v>1</v>
      </c>
      <c r="O13" s="168" t="s">
        <v>11</v>
      </c>
      <c r="P13" s="168" t="s">
        <v>12</v>
      </c>
      <c r="Q13" s="168" t="s">
        <v>13</v>
      </c>
      <c r="R13" s="168" t="s">
        <v>0</v>
      </c>
      <c r="S13" s="168" t="s">
        <v>14</v>
      </c>
      <c r="T13" s="168" t="s">
        <v>5</v>
      </c>
      <c r="U13" s="168" t="s">
        <v>6</v>
      </c>
      <c r="V13" s="201" t="s">
        <v>3</v>
      </c>
      <c r="W13" s="164" t="s">
        <v>23</v>
      </c>
      <c r="X13" s="165" t="s">
        <v>25</v>
      </c>
      <c r="Y13" s="166" t="s">
        <v>16</v>
      </c>
    </row>
    <row r="14" spans="1:25" s="19" customFormat="1" ht="24.75" customHeight="1">
      <c r="A14" s="24"/>
      <c r="B14" s="110"/>
      <c r="C14" s="25"/>
      <c r="D14" s="17"/>
      <c r="E14" s="16"/>
      <c r="F14" s="124"/>
      <c r="G14" s="90"/>
      <c r="H14" s="123"/>
      <c r="I14" s="110"/>
      <c r="J14" s="29"/>
      <c r="K14" s="29"/>
      <c r="L14" s="29"/>
      <c r="M14" s="28"/>
      <c r="N14" s="24"/>
      <c r="O14" s="29"/>
      <c r="P14" s="29"/>
      <c r="Q14" s="29"/>
      <c r="R14" s="29"/>
      <c r="S14" s="29"/>
      <c r="T14" s="29"/>
      <c r="U14" s="28"/>
      <c r="V14" s="18"/>
      <c r="W14" s="75"/>
      <c r="X14" s="79"/>
      <c r="Y14" s="83"/>
    </row>
    <row r="15" spans="1:25" s="19" customFormat="1" ht="24.75" customHeight="1">
      <c r="A15" s="106" t="s">
        <v>50</v>
      </c>
      <c r="B15" s="109"/>
      <c r="C15" s="96"/>
      <c r="D15" s="97"/>
      <c r="E15" s="98"/>
      <c r="F15" s="123"/>
      <c r="G15" s="99"/>
      <c r="H15" s="111"/>
      <c r="I15" s="232"/>
      <c r="J15" s="233"/>
      <c r="K15" s="233"/>
      <c r="L15" s="233"/>
      <c r="M15" s="234"/>
      <c r="N15" s="95"/>
      <c r="O15" s="101"/>
      <c r="P15" s="101"/>
      <c r="Q15" s="101"/>
      <c r="R15" s="101"/>
      <c r="S15" s="101"/>
      <c r="T15" s="101"/>
      <c r="U15" s="100"/>
      <c r="V15" s="102"/>
      <c r="W15" s="103"/>
      <c r="X15" s="104"/>
      <c r="Y15" s="105"/>
    </row>
    <row r="16" spans="1:25" s="19" customFormat="1" ht="24.75" customHeight="1">
      <c r="A16" s="106" t="s">
        <v>48</v>
      </c>
      <c r="B16" s="109"/>
      <c r="C16" s="107" t="s">
        <v>40</v>
      </c>
      <c r="D16" s="108" t="s">
        <v>41</v>
      </c>
      <c r="E16" s="98"/>
      <c r="F16" s="123"/>
      <c r="G16" s="202" t="s">
        <v>42</v>
      </c>
      <c r="H16" s="112" t="s">
        <v>75</v>
      </c>
      <c r="I16" s="232"/>
      <c r="J16" s="233"/>
      <c r="K16" s="233"/>
      <c r="L16" s="233"/>
      <c r="M16" s="234"/>
      <c r="N16" s="106">
        <v>1</v>
      </c>
      <c r="O16" s="109"/>
      <c r="P16" s="109"/>
      <c r="Q16" s="109"/>
      <c r="R16" s="101"/>
      <c r="S16" s="101"/>
      <c r="T16" s="101"/>
      <c r="U16" s="100"/>
      <c r="V16" s="102"/>
      <c r="W16" s="103"/>
      <c r="X16" s="104"/>
      <c r="Y16" s="105"/>
    </row>
    <row r="17" spans="1:25" s="19" customFormat="1" ht="24.75" customHeight="1">
      <c r="A17" s="95"/>
      <c r="B17" s="101"/>
      <c r="C17" s="96"/>
      <c r="D17" s="97"/>
      <c r="E17" s="98"/>
      <c r="F17" s="123"/>
      <c r="G17" s="202" t="s">
        <v>43</v>
      </c>
      <c r="H17" s="112" t="s">
        <v>75</v>
      </c>
      <c r="I17" s="232"/>
      <c r="J17" s="233"/>
      <c r="K17" s="233"/>
      <c r="L17" s="233"/>
      <c r="M17" s="234"/>
      <c r="N17" s="106"/>
      <c r="O17" s="109">
        <v>1</v>
      </c>
      <c r="P17" s="109"/>
      <c r="Q17" s="109"/>
      <c r="R17" s="101"/>
      <c r="S17" s="101"/>
      <c r="T17" s="101"/>
      <c r="U17" s="100"/>
      <c r="V17" s="102"/>
      <c r="W17" s="103"/>
      <c r="X17" s="104"/>
      <c r="Y17" s="105"/>
    </row>
    <row r="18" spans="1:25" s="19" customFormat="1" ht="24.75" customHeight="1">
      <c r="A18" s="95"/>
      <c r="B18" s="101"/>
      <c r="C18" s="96"/>
      <c r="D18" s="97"/>
      <c r="E18" s="98"/>
      <c r="F18" s="123"/>
      <c r="G18" s="202" t="s">
        <v>44</v>
      </c>
      <c r="H18" s="112" t="s">
        <v>75</v>
      </c>
      <c r="I18" s="232"/>
      <c r="J18" s="233"/>
      <c r="K18" s="233"/>
      <c r="L18" s="233"/>
      <c r="M18" s="234"/>
      <c r="N18" s="106"/>
      <c r="O18" s="109">
        <v>1</v>
      </c>
      <c r="P18" s="109"/>
      <c r="Q18" s="109"/>
      <c r="R18" s="101"/>
      <c r="S18" s="101"/>
      <c r="T18" s="101"/>
      <c r="U18" s="100"/>
      <c r="V18" s="102"/>
      <c r="W18" s="103"/>
      <c r="X18" s="104"/>
      <c r="Y18" s="105"/>
    </row>
    <row r="19" spans="1:25" s="19" customFormat="1" ht="24.75" customHeight="1">
      <c r="A19" s="95"/>
      <c r="B19" s="101"/>
      <c r="C19" s="96"/>
      <c r="D19" s="97"/>
      <c r="E19" s="98"/>
      <c r="F19" s="123"/>
      <c r="G19" s="202" t="s">
        <v>45</v>
      </c>
      <c r="H19" s="112" t="s">
        <v>75</v>
      </c>
      <c r="I19" s="232"/>
      <c r="J19" s="233"/>
      <c r="K19" s="233"/>
      <c r="L19" s="233"/>
      <c r="M19" s="234"/>
      <c r="N19" s="106"/>
      <c r="O19" s="109"/>
      <c r="P19" s="109">
        <v>1</v>
      </c>
      <c r="Q19" s="109"/>
      <c r="R19" s="101"/>
      <c r="S19" s="101"/>
      <c r="T19" s="101"/>
      <c r="U19" s="100"/>
      <c r="V19" s="102"/>
      <c r="W19" s="103"/>
      <c r="X19" s="104"/>
      <c r="Y19" s="105"/>
    </row>
    <row r="20" spans="1:25" s="19" customFormat="1" ht="24.75" customHeight="1">
      <c r="A20" s="95"/>
      <c r="B20" s="101"/>
      <c r="C20" s="96"/>
      <c r="D20" s="97"/>
      <c r="E20" s="98"/>
      <c r="F20" s="123"/>
      <c r="G20" s="202" t="s">
        <v>46</v>
      </c>
      <c r="H20" s="112" t="s">
        <v>75</v>
      </c>
      <c r="I20" s="232"/>
      <c r="J20" s="233"/>
      <c r="K20" s="233"/>
      <c r="L20" s="233"/>
      <c r="M20" s="234"/>
      <c r="N20" s="106"/>
      <c r="O20" s="109">
        <v>1</v>
      </c>
      <c r="P20" s="109"/>
      <c r="Q20" s="109"/>
      <c r="R20" s="101"/>
      <c r="S20" s="101"/>
      <c r="T20" s="101"/>
      <c r="U20" s="100"/>
      <c r="V20" s="102"/>
      <c r="W20" s="103"/>
      <c r="X20" s="104"/>
      <c r="Y20" s="105"/>
    </row>
    <row r="21" spans="1:25" s="19" customFormat="1" ht="24.75" customHeight="1">
      <c r="A21" s="95"/>
      <c r="B21" s="101"/>
      <c r="C21" s="96"/>
      <c r="D21" s="97"/>
      <c r="E21" s="98"/>
      <c r="F21" s="123"/>
      <c r="G21" s="202" t="s">
        <v>47</v>
      </c>
      <c r="H21" s="112" t="s">
        <v>75</v>
      </c>
      <c r="I21" s="232"/>
      <c r="J21" s="233"/>
      <c r="K21" s="233"/>
      <c r="L21" s="233"/>
      <c r="M21" s="234"/>
      <c r="N21" s="106">
        <v>1</v>
      </c>
      <c r="O21" s="109"/>
      <c r="P21" s="109"/>
      <c r="Q21" s="109"/>
      <c r="R21" s="101"/>
      <c r="S21" s="101"/>
      <c r="T21" s="101"/>
      <c r="U21" s="100"/>
      <c r="V21" s="102"/>
      <c r="W21" s="103"/>
      <c r="X21" s="104"/>
      <c r="Y21" s="105"/>
    </row>
    <row r="22" spans="1:25" s="19" customFormat="1" ht="24.75" customHeight="1">
      <c r="A22" s="95"/>
      <c r="B22" s="101"/>
      <c r="C22" s="96"/>
      <c r="D22" s="97"/>
      <c r="E22" s="98"/>
      <c r="F22" s="123"/>
      <c r="G22" s="202"/>
      <c r="H22" s="111"/>
      <c r="I22" s="232"/>
      <c r="J22" s="233"/>
      <c r="K22" s="233"/>
      <c r="L22" s="233"/>
      <c r="M22" s="234"/>
      <c r="N22" s="106"/>
      <c r="O22" s="109"/>
      <c r="P22" s="109"/>
      <c r="Q22" s="109"/>
      <c r="R22" s="101"/>
      <c r="S22" s="101"/>
      <c r="T22" s="101"/>
      <c r="U22" s="100"/>
      <c r="V22" s="102"/>
      <c r="W22" s="103"/>
      <c r="X22" s="104"/>
      <c r="Y22" s="105"/>
    </row>
    <row r="23" spans="1:25" s="19" customFormat="1" ht="24.75" customHeight="1">
      <c r="A23" s="106" t="s">
        <v>51</v>
      </c>
      <c r="B23" s="109"/>
      <c r="C23" s="96"/>
      <c r="D23" s="97"/>
      <c r="E23" s="98"/>
      <c r="F23" s="123"/>
      <c r="G23" s="202"/>
      <c r="H23" s="111"/>
      <c r="I23" s="232"/>
      <c r="J23" s="233"/>
      <c r="K23" s="233"/>
      <c r="L23" s="233"/>
      <c r="M23" s="234"/>
      <c r="N23" s="106"/>
      <c r="O23" s="109"/>
      <c r="P23" s="109"/>
      <c r="Q23" s="109"/>
      <c r="R23" s="101"/>
      <c r="S23" s="101"/>
      <c r="T23" s="101"/>
      <c r="U23" s="100"/>
      <c r="V23" s="102"/>
      <c r="W23" s="103"/>
      <c r="X23" s="104"/>
      <c r="Y23" s="105"/>
    </row>
    <row r="24" spans="1:25" s="19" customFormat="1" ht="24.75" customHeight="1">
      <c r="A24" s="106" t="s">
        <v>48</v>
      </c>
      <c r="B24" s="109"/>
      <c r="C24" s="107" t="s">
        <v>40</v>
      </c>
      <c r="D24" s="108" t="s">
        <v>53</v>
      </c>
      <c r="E24" s="98"/>
      <c r="F24" s="123"/>
      <c r="G24" s="203" t="s">
        <v>52</v>
      </c>
      <c r="H24" s="113"/>
      <c r="I24" s="232"/>
      <c r="J24" s="233"/>
      <c r="K24" s="233"/>
      <c r="L24" s="233"/>
      <c r="M24" s="234"/>
      <c r="N24" s="106">
        <v>4</v>
      </c>
      <c r="O24" s="109">
        <v>3</v>
      </c>
      <c r="P24" s="109">
        <v>2</v>
      </c>
      <c r="Q24" s="109">
        <v>1</v>
      </c>
      <c r="R24" s="101"/>
      <c r="S24" s="101"/>
      <c r="T24" s="101"/>
      <c r="U24" s="100"/>
      <c r="V24" s="102"/>
      <c r="W24" s="103"/>
      <c r="X24" s="104"/>
      <c r="Y24" s="105"/>
    </row>
    <row r="25" spans="1:25" s="19" customFormat="1" ht="24.75" customHeight="1">
      <c r="A25" s="106"/>
      <c r="B25" s="109"/>
      <c r="C25" s="107"/>
      <c r="D25" s="108"/>
      <c r="E25" s="98"/>
      <c r="F25" s="123"/>
      <c r="G25" s="155"/>
      <c r="H25" s="113"/>
      <c r="I25" s="232"/>
      <c r="J25" s="233"/>
      <c r="K25" s="233"/>
      <c r="L25" s="233"/>
      <c r="M25" s="234"/>
      <c r="N25" s="106"/>
      <c r="O25" s="109"/>
      <c r="P25" s="109"/>
      <c r="Q25" s="109"/>
      <c r="R25" s="101"/>
      <c r="S25" s="101"/>
      <c r="T25" s="101"/>
      <c r="U25" s="100"/>
      <c r="V25" s="102"/>
      <c r="W25" s="103"/>
      <c r="X25" s="104"/>
      <c r="Y25" s="105"/>
    </row>
    <row r="26" spans="1:25" s="19" customFormat="1" ht="24.75" customHeight="1">
      <c r="A26" s="224" t="s">
        <v>140</v>
      </c>
      <c r="B26" s="143"/>
      <c r="C26" s="53"/>
      <c r="D26" s="54"/>
      <c r="E26" s="55"/>
      <c r="F26" s="55"/>
      <c r="G26" s="55"/>
      <c r="H26" s="55"/>
      <c r="I26" s="48"/>
      <c r="J26" s="235"/>
      <c r="K26" s="235"/>
      <c r="L26" s="235"/>
      <c r="M26" s="47"/>
      <c r="N26" s="43"/>
      <c r="O26" s="48"/>
      <c r="P26" s="48"/>
      <c r="Q26" s="48"/>
      <c r="R26" s="48"/>
      <c r="S26" s="48"/>
      <c r="T26" s="48"/>
      <c r="U26" s="48"/>
      <c r="V26" s="49"/>
      <c r="W26" s="76"/>
      <c r="X26" s="80"/>
      <c r="Y26" s="84"/>
    </row>
    <row r="27" spans="1:25" s="19" customFormat="1" ht="24.75" customHeight="1">
      <c r="A27" s="50"/>
      <c r="B27" s="130"/>
      <c r="C27" s="44"/>
      <c r="D27" s="44"/>
      <c r="E27" s="46"/>
      <c r="F27" s="114"/>
      <c r="G27" s="91"/>
      <c r="H27" s="114"/>
      <c r="I27" s="48"/>
      <c r="J27" s="235"/>
      <c r="K27" s="235"/>
      <c r="L27" s="235"/>
      <c r="M27" s="47"/>
      <c r="N27" s="43"/>
      <c r="O27" s="48"/>
      <c r="P27" s="48"/>
      <c r="Q27" s="48"/>
      <c r="R27" s="48"/>
      <c r="S27" s="48"/>
      <c r="T27" s="48"/>
      <c r="U27" s="48"/>
      <c r="V27" s="49"/>
      <c r="W27" s="76">
        <f>Y27/2.05</f>
        <v>0</v>
      </c>
      <c r="X27" s="80"/>
      <c r="Y27" s="84"/>
    </row>
    <row r="28" spans="1:25" s="19" customFormat="1" ht="24.75" customHeight="1">
      <c r="A28" s="160" t="s">
        <v>113</v>
      </c>
      <c r="B28" s="130" t="s">
        <v>20</v>
      </c>
      <c r="C28" s="87">
        <v>21044</v>
      </c>
      <c r="D28" s="69" t="s">
        <v>130</v>
      </c>
      <c r="E28" s="47" t="s">
        <v>27</v>
      </c>
      <c r="F28" s="115"/>
      <c r="G28" s="88"/>
      <c r="H28" s="115"/>
      <c r="I28" s="48"/>
      <c r="J28" s="235"/>
      <c r="K28" s="235"/>
      <c r="L28" s="235"/>
      <c r="M28" s="47"/>
      <c r="N28" s="43"/>
      <c r="O28" s="48"/>
      <c r="P28" s="48"/>
      <c r="Q28" s="48"/>
      <c r="R28" s="48"/>
      <c r="S28" s="48"/>
      <c r="T28" s="48"/>
      <c r="U28" s="48"/>
      <c r="V28" s="49">
        <f>SUM(I28:T28)</f>
        <v>0</v>
      </c>
      <c r="W28" s="76">
        <v>39</v>
      </c>
      <c r="X28" s="80">
        <v>43.5</v>
      </c>
      <c r="Y28" s="84">
        <v>57.95</v>
      </c>
    </row>
    <row r="29" spans="1:25" s="19" customFormat="1" ht="24.75" customHeight="1">
      <c r="A29" s="160" t="s">
        <v>113</v>
      </c>
      <c r="B29" s="130" t="s">
        <v>20</v>
      </c>
      <c r="C29" s="87">
        <v>21044</v>
      </c>
      <c r="D29" s="221" t="s">
        <v>21</v>
      </c>
      <c r="E29" s="47" t="s">
        <v>27</v>
      </c>
      <c r="F29" s="115"/>
      <c r="G29" s="88"/>
      <c r="H29" s="115"/>
      <c r="I29" s="48"/>
      <c r="J29" s="235"/>
      <c r="K29" s="235"/>
      <c r="L29" s="235"/>
      <c r="M29" s="47"/>
      <c r="N29" s="43"/>
      <c r="O29" s="48"/>
      <c r="P29" s="48"/>
      <c r="Q29" s="48"/>
      <c r="R29" s="48"/>
      <c r="S29" s="48"/>
      <c r="T29" s="48"/>
      <c r="U29" s="48"/>
      <c r="V29" s="49">
        <f aca="true" t="shared" si="0" ref="V29:V90">SUM(I29:T29)</f>
        <v>0</v>
      </c>
      <c r="W29" s="76">
        <v>39</v>
      </c>
      <c r="X29" s="80">
        <v>43.5</v>
      </c>
      <c r="Y29" s="84">
        <v>57.95</v>
      </c>
    </row>
    <row r="30" spans="1:25" s="19" customFormat="1" ht="24.75" customHeight="1">
      <c r="A30" s="160"/>
      <c r="B30" s="130"/>
      <c r="C30" s="87"/>
      <c r="D30" s="69"/>
      <c r="E30" s="47"/>
      <c r="F30" s="115"/>
      <c r="G30" s="88"/>
      <c r="H30" s="115"/>
      <c r="I30" s="48"/>
      <c r="J30" s="235"/>
      <c r="K30" s="235"/>
      <c r="L30" s="235"/>
      <c r="M30" s="47"/>
      <c r="N30" s="43"/>
      <c r="O30" s="48"/>
      <c r="P30" s="48"/>
      <c r="Q30" s="48"/>
      <c r="R30" s="48"/>
      <c r="S30" s="48"/>
      <c r="T30" s="48"/>
      <c r="U30" s="48"/>
      <c r="V30" s="49">
        <f t="shared" si="0"/>
        <v>0</v>
      </c>
      <c r="W30" s="76"/>
      <c r="X30" s="80"/>
      <c r="Y30" s="84"/>
    </row>
    <row r="31" spans="1:25" s="19" customFormat="1" ht="24.75" customHeight="1">
      <c r="A31" s="160" t="s">
        <v>114</v>
      </c>
      <c r="B31" s="130" t="s">
        <v>20</v>
      </c>
      <c r="C31" s="87">
        <v>21045</v>
      </c>
      <c r="D31" s="69" t="s">
        <v>130</v>
      </c>
      <c r="E31" s="47" t="s">
        <v>33</v>
      </c>
      <c r="F31" s="116"/>
      <c r="G31" s="92"/>
      <c r="H31" s="116"/>
      <c r="I31" s="48"/>
      <c r="J31" s="235"/>
      <c r="K31" s="235"/>
      <c r="L31" s="235"/>
      <c r="M31" s="47"/>
      <c r="N31" s="43"/>
      <c r="O31" s="48"/>
      <c r="P31" s="48"/>
      <c r="Q31" s="48"/>
      <c r="R31" s="48"/>
      <c r="S31" s="48"/>
      <c r="T31" s="48"/>
      <c r="U31" s="48"/>
      <c r="V31" s="49">
        <f t="shared" si="0"/>
        <v>0</v>
      </c>
      <c r="W31" s="76">
        <v>39</v>
      </c>
      <c r="X31" s="80">
        <v>43.5</v>
      </c>
      <c r="Y31" s="84">
        <v>57.95</v>
      </c>
    </row>
    <row r="32" spans="1:25" s="19" customFormat="1" ht="24.75" customHeight="1">
      <c r="A32" s="160" t="s">
        <v>114</v>
      </c>
      <c r="B32" s="130" t="s">
        <v>20</v>
      </c>
      <c r="C32" s="87">
        <v>21045</v>
      </c>
      <c r="D32" s="221" t="s">
        <v>21</v>
      </c>
      <c r="E32" s="47" t="s">
        <v>33</v>
      </c>
      <c r="F32" s="116"/>
      <c r="G32" s="92"/>
      <c r="H32" s="116"/>
      <c r="I32" s="48"/>
      <c r="J32" s="235"/>
      <c r="K32" s="235"/>
      <c r="L32" s="235"/>
      <c r="M32" s="47"/>
      <c r="N32" s="43"/>
      <c r="O32" s="48"/>
      <c r="P32" s="48"/>
      <c r="Q32" s="48"/>
      <c r="R32" s="48"/>
      <c r="S32" s="48"/>
      <c r="T32" s="48"/>
      <c r="U32" s="48"/>
      <c r="V32" s="49">
        <f t="shared" si="0"/>
        <v>0</v>
      </c>
      <c r="W32" s="76">
        <v>39</v>
      </c>
      <c r="X32" s="80">
        <v>43.5</v>
      </c>
      <c r="Y32" s="84">
        <v>57.95</v>
      </c>
    </row>
    <row r="33" spans="1:25" s="19" customFormat="1" ht="24.75" customHeight="1">
      <c r="A33" s="160"/>
      <c r="B33" s="130"/>
      <c r="C33" s="87"/>
      <c r="D33" s="69"/>
      <c r="E33" s="47"/>
      <c r="F33" s="116"/>
      <c r="G33" s="92"/>
      <c r="H33" s="116"/>
      <c r="I33" s="48"/>
      <c r="J33" s="235"/>
      <c r="K33" s="235"/>
      <c r="L33" s="235"/>
      <c r="M33" s="47"/>
      <c r="N33" s="43"/>
      <c r="O33" s="48"/>
      <c r="P33" s="48"/>
      <c r="Q33" s="48"/>
      <c r="R33" s="48"/>
      <c r="S33" s="48"/>
      <c r="T33" s="48"/>
      <c r="U33" s="48"/>
      <c r="V33" s="49">
        <f t="shared" si="0"/>
        <v>0</v>
      </c>
      <c r="W33" s="76"/>
      <c r="X33" s="80"/>
      <c r="Y33" s="84"/>
    </row>
    <row r="34" spans="1:25" s="19" customFormat="1" ht="24.75" customHeight="1">
      <c r="A34" s="218" t="s">
        <v>115</v>
      </c>
      <c r="B34" s="130" t="s">
        <v>20</v>
      </c>
      <c r="C34" s="87">
        <v>21041</v>
      </c>
      <c r="D34" s="69" t="s">
        <v>130</v>
      </c>
      <c r="E34" s="47" t="s">
        <v>27</v>
      </c>
      <c r="F34" s="115"/>
      <c r="G34" s="88"/>
      <c r="H34" s="115"/>
      <c r="I34" s="48"/>
      <c r="J34" s="235"/>
      <c r="K34" s="235"/>
      <c r="L34" s="235"/>
      <c r="M34" s="47"/>
      <c r="N34" s="43"/>
      <c r="O34" s="48"/>
      <c r="P34" s="48"/>
      <c r="Q34" s="48"/>
      <c r="R34" s="48"/>
      <c r="S34" s="48"/>
      <c r="T34" s="48"/>
      <c r="U34" s="48"/>
      <c r="V34" s="49">
        <f t="shared" si="0"/>
        <v>0</v>
      </c>
      <c r="W34" s="76">
        <v>36</v>
      </c>
      <c r="X34" s="80">
        <v>41.25</v>
      </c>
      <c r="Y34" s="84">
        <v>55</v>
      </c>
    </row>
    <row r="35" spans="1:25" s="19" customFormat="1" ht="24.75" customHeight="1">
      <c r="A35" s="218" t="s">
        <v>115</v>
      </c>
      <c r="B35" s="130" t="s">
        <v>20</v>
      </c>
      <c r="C35" s="87">
        <v>21041</v>
      </c>
      <c r="D35" s="221" t="s">
        <v>21</v>
      </c>
      <c r="E35" s="47" t="s">
        <v>27</v>
      </c>
      <c r="F35" s="115"/>
      <c r="G35" s="88"/>
      <c r="H35" s="115"/>
      <c r="I35" s="48"/>
      <c r="J35" s="235"/>
      <c r="K35" s="235"/>
      <c r="L35" s="235"/>
      <c r="M35" s="47"/>
      <c r="N35" s="43"/>
      <c r="O35" s="48"/>
      <c r="P35" s="48"/>
      <c r="Q35" s="48"/>
      <c r="R35" s="48"/>
      <c r="S35" s="48"/>
      <c r="T35" s="48"/>
      <c r="U35" s="48"/>
      <c r="V35" s="49">
        <f t="shared" si="0"/>
        <v>0</v>
      </c>
      <c r="W35" s="76">
        <v>36</v>
      </c>
      <c r="X35" s="80">
        <v>41.25</v>
      </c>
      <c r="Y35" s="84">
        <v>55</v>
      </c>
    </row>
    <row r="36" spans="1:25" s="19" customFormat="1" ht="24.75" customHeight="1">
      <c r="A36" s="218"/>
      <c r="B36" s="130"/>
      <c r="C36" s="87"/>
      <c r="D36" s="69"/>
      <c r="E36" s="47"/>
      <c r="F36" s="115"/>
      <c r="G36" s="88"/>
      <c r="H36" s="115"/>
      <c r="I36" s="48"/>
      <c r="J36" s="235"/>
      <c r="K36" s="235"/>
      <c r="L36" s="235"/>
      <c r="M36" s="47"/>
      <c r="N36" s="43"/>
      <c r="O36" s="48"/>
      <c r="P36" s="48"/>
      <c r="Q36" s="48"/>
      <c r="R36" s="48"/>
      <c r="S36" s="48"/>
      <c r="T36" s="48"/>
      <c r="U36" s="48"/>
      <c r="V36" s="49">
        <f t="shared" si="0"/>
        <v>0</v>
      </c>
      <c r="W36" s="76"/>
      <c r="X36" s="80"/>
      <c r="Y36" s="84"/>
    </row>
    <row r="37" spans="1:25" s="19" customFormat="1" ht="24.75" customHeight="1">
      <c r="A37" s="218" t="s">
        <v>116</v>
      </c>
      <c r="B37" s="130" t="s">
        <v>20</v>
      </c>
      <c r="C37" s="87">
        <v>21042</v>
      </c>
      <c r="D37" s="69" t="s">
        <v>130</v>
      </c>
      <c r="E37" s="47" t="s">
        <v>33</v>
      </c>
      <c r="F37" s="116"/>
      <c r="G37" s="92"/>
      <c r="H37" s="116"/>
      <c r="I37" s="48"/>
      <c r="J37" s="235"/>
      <c r="K37" s="235"/>
      <c r="L37" s="235"/>
      <c r="M37" s="47"/>
      <c r="N37" s="43"/>
      <c r="O37" s="48"/>
      <c r="P37" s="48"/>
      <c r="Q37" s="48"/>
      <c r="R37" s="48"/>
      <c r="S37" s="48"/>
      <c r="T37" s="48"/>
      <c r="U37" s="48"/>
      <c r="V37" s="49">
        <f t="shared" si="0"/>
        <v>0</v>
      </c>
      <c r="W37" s="76">
        <v>36</v>
      </c>
      <c r="X37" s="80">
        <v>41.25</v>
      </c>
      <c r="Y37" s="84">
        <v>55</v>
      </c>
    </row>
    <row r="38" spans="1:25" s="19" customFormat="1" ht="24.75" customHeight="1">
      <c r="A38" s="218" t="s">
        <v>116</v>
      </c>
      <c r="B38" s="130" t="s">
        <v>20</v>
      </c>
      <c r="C38" s="87">
        <v>21042</v>
      </c>
      <c r="D38" s="221" t="s">
        <v>21</v>
      </c>
      <c r="E38" s="47" t="s">
        <v>33</v>
      </c>
      <c r="F38" s="116"/>
      <c r="G38" s="92"/>
      <c r="H38" s="116"/>
      <c r="I38" s="48"/>
      <c r="J38" s="235"/>
      <c r="K38" s="235"/>
      <c r="L38" s="235"/>
      <c r="M38" s="47"/>
      <c r="N38" s="43"/>
      <c r="O38" s="48"/>
      <c r="P38" s="48"/>
      <c r="Q38" s="48"/>
      <c r="R38" s="48"/>
      <c r="S38" s="48"/>
      <c r="T38" s="48"/>
      <c r="U38" s="48"/>
      <c r="V38" s="49">
        <f t="shared" si="0"/>
        <v>0</v>
      </c>
      <c r="W38" s="76">
        <v>36</v>
      </c>
      <c r="X38" s="80">
        <v>41.25</v>
      </c>
      <c r="Y38" s="84">
        <v>55</v>
      </c>
    </row>
    <row r="39" spans="1:25" s="19" customFormat="1" ht="24.75" customHeight="1">
      <c r="A39" s="160"/>
      <c r="B39" s="130"/>
      <c r="C39" s="45"/>
      <c r="D39" s="69"/>
      <c r="E39" s="51"/>
      <c r="F39" s="116"/>
      <c r="G39" s="92"/>
      <c r="H39" s="117"/>
      <c r="I39" s="48"/>
      <c r="J39" s="235"/>
      <c r="K39" s="235"/>
      <c r="L39" s="235"/>
      <c r="M39" s="47"/>
      <c r="N39" s="43"/>
      <c r="O39" s="48"/>
      <c r="P39" s="48"/>
      <c r="Q39" s="48"/>
      <c r="R39" s="48"/>
      <c r="S39" s="48"/>
      <c r="T39" s="48"/>
      <c r="U39" s="48"/>
      <c r="V39" s="49">
        <f t="shared" si="0"/>
        <v>0</v>
      </c>
      <c r="W39" s="76"/>
      <c r="X39" s="80"/>
      <c r="Y39" s="84"/>
    </row>
    <row r="40" spans="1:25" s="19" customFormat="1" ht="24.75" customHeight="1">
      <c r="A40" s="160" t="s">
        <v>57</v>
      </c>
      <c r="B40" s="130" t="s">
        <v>20</v>
      </c>
      <c r="C40" s="87">
        <v>21040</v>
      </c>
      <c r="D40" s="69" t="s">
        <v>130</v>
      </c>
      <c r="E40" s="47" t="s">
        <v>27</v>
      </c>
      <c r="F40" s="115"/>
      <c r="G40" s="88"/>
      <c r="H40" s="115"/>
      <c r="I40" s="48"/>
      <c r="J40" s="235"/>
      <c r="K40" s="235"/>
      <c r="L40" s="235"/>
      <c r="M40" s="47"/>
      <c r="N40" s="43"/>
      <c r="O40" s="48"/>
      <c r="P40" s="48"/>
      <c r="Q40" s="48"/>
      <c r="R40" s="48"/>
      <c r="S40" s="48"/>
      <c r="T40" s="48"/>
      <c r="U40" s="48"/>
      <c r="V40" s="49">
        <f t="shared" si="0"/>
        <v>0</v>
      </c>
      <c r="W40" s="76">
        <v>27</v>
      </c>
      <c r="X40" s="80">
        <v>30</v>
      </c>
      <c r="Y40" s="84">
        <v>39.95</v>
      </c>
    </row>
    <row r="41" spans="1:25" s="19" customFormat="1" ht="24.75" customHeight="1">
      <c r="A41" s="160"/>
      <c r="B41" s="130"/>
      <c r="C41" s="45"/>
      <c r="D41" s="69"/>
      <c r="E41" s="51"/>
      <c r="F41" s="116"/>
      <c r="G41" s="92"/>
      <c r="H41" s="117"/>
      <c r="I41" s="48"/>
      <c r="J41" s="235"/>
      <c r="K41" s="235"/>
      <c r="L41" s="235"/>
      <c r="M41" s="47"/>
      <c r="N41" s="43"/>
      <c r="O41" s="48"/>
      <c r="P41" s="48"/>
      <c r="Q41" s="48"/>
      <c r="R41" s="48"/>
      <c r="S41" s="48"/>
      <c r="T41" s="48"/>
      <c r="U41" s="48"/>
      <c r="V41" s="49">
        <f t="shared" si="0"/>
        <v>0</v>
      </c>
      <c r="W41" s="76"/>
      <c r="X41" s="80"/>
      <c r="Y41" s="84"/>
    </row>
    <row r="42" spans="1:25" s="19" customFormat="1" ht="24.75" customHeight="1">
      <c r="A42" s="160" t="s">
        <v>83</v>
      </c>
      <c r="B42" s="130" t="s">
        <v>20</v>
      </c>
      <c r="C42" s="87">
        <v>21037</v>
      </c>
      <c r="D42" s="69" t="s">
        <v>19</v>
      </c>
      <c r="E42" s="148" t="s">
        <v>132</v>
      </c>
      <c r="F42" s="118"/>
      <c r="G42" s="88"/>
      <c r="H42" s="118"/>
      <c r="I42" s="48"/>
      <c r="J42" s="235"/>
      <c r="K42" s="235"/>
      <c r="L42" s="235"/>
      <c r="M42" s="47"/>
      <c r="N42" s="43"/>
      <c r="O42" s="48"/>
      <c r="P42" s="48"/>
      <c r="Q42" s="48"/>
      <c r="R42" s="48"/>
      <c r="S42" s="48"/>
      <c r="T42" s="48"/>
      <c r="U42" s="48"/>
      <c r="V42" s="49">
        <f t="shared" si="0"/>
        <v>0</v>
      </c>
      <c r="W42" s="76">
        <v>27</v>
      </c>
      <c r="X42" s="80">
        <v>30</v>
      </c>
      <c r="Y42" s="84">
        <v>39.95</v>
      </c>
    </row>
    <row r="43" spans="1:25" s="19" customFormat="1" ht="24.75" customHeight="1">
      <c r="A43" s="161" t="s">
        <v>84</v>
      </c>
      <c r="B43" s="130" t="s">
        <v>20</v>
      </c>
      <c r="C43" s="87">
        <v>21037</v>
      </c>
      <c r="D43" s="69" t="s">
        <v>130</v>
      </c>
      <c r="E43" s="148" t="s">
        <v>132</v>
      </c>
      <c r="F43" s="148"/>
      <c r="G43" s="88"/>
      <c r="H43" s="118"/>
      <c r="I43" s="48"/>
      <c r="J43" s="235"/>
      <c r="K43" s="235"/>
      <c r="L43" s="235"/>
      <c r="M43" s="47"/>
      <c r="N43" s="43"/>
      <c r="O43" s="48"/>
      <c r="P43" s="48"/>
      <c r="Q43" s="48"/>
      <c r="R43" s="48"/>
      <c r="S43" s="48"/>
      <c r="T43" s="48"/>
      <c r="U43" s="48"/>
      <c r="V43" s="49">
        <f t="shared" si="0"/>
        <v>0</v>
      </c>
      <c r="W43" s="76">
        <v>27</v>
      </c>
      <c r="X43" s="80">
        <v>30</v>
      </c>
      <c r="Y43" s="84">
        <v>39.95</v>
      </c>
    </row>
    <row r="44" spans="1:25" s="19" customFormat="1" ht="24.75" customHeight="1">
      <c r="A44" s="161"/>
      <c r="B44" s="130" t="s">
        <v>20</v>
      </c>
      <c r="C44" s="87">
        <v>21037</v>
      </c>
      <c r="D44" s="69" t="s">
        <v>21</v>
      </c>
      <c r="E44" s="148" t="s">
        <v>132</v>
      </c>
      <c r="F44" s="116"/>
      <c r="G44" s="88"/>
      <c r="H44" s="116"/>
      <c r="I44" s="48"/>
      <c r="J44" s="235"/>
      <c r="K44" s="235"/>
      <c r="L44" s="235"/>
      <c r="M44" s="47"/>
      <c r="N44" s="43"/>
      <c r="O44" s="48"/>
      <c r="P44" s="48"/>
      <c r="Q44" s="48"/>
      <c r="R44" s="48"/>
      <c r="S44" s="48"/>
      <c r="T44" s="48"/>
      <c r="U44" s="48"/>
      <c r="V44" s="49">
        <f t="shared" si="0"/>
        <v>0</v>
      </c>
      <c r="W44" s="76">
        <v>27</v>
      </c>
      <c r="X44" s="80">
        <v>30</v>
      </c>
      <c r="Y44" s="84">
        <v>39.95</v>
      </c>
    </row>
    <row r="45" spans="1:25" s="19" customFormat="1" ht="24.75" customHeight="1">
      <c r="A45" s="161"/>
      <c r="B45" s="131"/>
      <c r="C45" s="44"/>
      <c r="D45" s="69"/>
      <c r="E45" s="147"/>
      <c r="F45" s="116"/>
      <c r="G45" s="88"/>
      <c r="H45" s="116"/>
      <c r="I45" s="48"/>
      <c r="J45" s="235"/>
      <c r="K45" s="235"/>
      <c r="L45" s="235"/>
      <c r="M45" s="47"/>
      <c r="N45" s="43"/>
      <c r="O45" s="48"/>
      <c r="P45" s="48"/>
      <c r="Q45" s="48"/>
      <c r="R45" s="48"/>
      <c r="S45" s="48"/>
      <c r="T45" s="48"/>
      <c r="U45" s="48"/>
      <c r="V45" s="49">
        <f t="shared" si="0"/>
        <v>0</v>
      </c>
      <c r="W45" s="76"/>
      <c r="X45" s="80"/>
      <c r="Y45" s="84"/>
    </row>
    <row r="46" spans="1:25" s="19" customFormat="1" ht="24.75" customHeight="1">
      <c r="A46" s="160"/>
      <c r="B46" s="130"/>
      <c r="C46" s="44"/>
      <c r="D46" s="69"/>
      <c r="E46" s="148"/>
      <c r="F46" s="115"/>
      <c r="G46" s="93"/>
      <c r="H46" s="115"/>
      <c r="I46" s="48"/>
      <c r="J46" s="235"/>
      <c r="K46" s="235"/>
      <c r="L46" s="235"/>
      <c r="M46" s="47"/>
      <c r="N46" s="43"/>
      <c r="O46" s="48"/>
      <c r="P46" s="48"/>
      <c r="Q46" s="48"/>
      <c r="R46" s="48"/>
      <c r="S46" s="48"/>
      <c r="T46" s="48"/>
      <c r="U46" s="48"/>
      <c r="V46" s="49">
        <f t="shared" si="0"/>
        <v>0</v>
      </c>
      <c r="W46" s="76"/>
      <c r="X46" s="80"/>
      <c r="Y46" s="84"/>
    </row>
    <row r="47" spans="1:25" s="19" customFormat="1" ht="24.75" customHeight="1">
      <c r="A47" s="160" t="s">
        <v>55</v>
      </c>
      <c r="B47" s="130" t="s">
        <v>20</v>
      </c>
      <c r="C47" s="87">
        <v>21021</v>
      </c>
      <c r="D47" s="69" t="s">
        <v>21</v>
      </c>
      <c r="E47" s="152" t="s">
        <v>35</v>
      </c>
      <c r="F47" s="125"/>
      <c r="G47" s="93"/>
      <c r="H47" s="118"/>
      <c r="I47" s="48"/>
      <c r="J47" s="235"/>
      <c r="K47" s="235"/>
      <c r="L47" s="235"/>
      <c r="M47" s="47"/>
      <c r="N47" s="43"/>
      <c r="O47" s="48"/>
      <c r="P47" s="48"/>
      <c r="Q47" s="48"/>
      <c r="R47" s="48"/>
      <c r="S47" s="48"/>
      <c r="T47" s="48"/>
      <c r="U47" s="48"/>
      <c r="V47" s="49">
        <f t="shared" si="0"/>
        <v>0</v>
      </c>
      <c r="W47" s="76">
        <v>23</v>
      </c>
      <c r="X47" s="80">
        <v>25</v>
      </c>
      <c r="Y47" s="84">
        <v>30</v>
      </c>
    </row>
    <row r="48" spans="1:25" s="19" customFormat="1" ht="24.75" customHeight="1">
      <c r="A48" s="160"/>
      <c r="B48" s="130"/>
      <c r="C48" s="44"/>
      <c r="D48" s="69"/>
      <c r="E48" s="147"/>
      <c r="F48" s="118"/>
      <c r="G48" s="93"/>
      <c r="H48" s="118"/>
      <c r="I48" s="48"/>
      <c r="J48" s="235"/>
      <c r="K48" s="235"/>
      <c r="L48" s="235"/>
      <c r="M48" s="47"/>
      <c r="N48" s="43"/>
      <c r="O48" s="48"/>
      <c r="P48" s="48"/>
      <c r="Q48" s="48"/>
      <c r="R48" s="48"/>
      <c r="S48" s="48"/>
      <c r="T48" s="48"/>
      <c r="U48" s="48"/>
      <c r="V48" s="49">
        <f t="shared" si="0"/>
        <v>0</v>
      </c>
      <c r="W48" s="76"/>
      <c r="X48" s="80"/>
      <c r="Y48" s="84"/>
    </row>
    <row r="49" spans="1:25" s="19" customFormat="1" ht="24.75" customHeight="1">
      <c r="A49" s="160" t="s">
        <v>56</v>
      </c>
      <c r="B49" s="130" t="s">
        <v>20</v>
      </c>
      <c r="C49" s="87">
        <v>21028</v>
      </c>
      <c r="D49" s="69" t="s">
        <v>21</v>
      </c>
      <c r="E49" s="152" t="s">
        <v>35</v>
      </c>
      <c r="F49" s="118"/>
      <c r="G49" s="93"/>
      <c r="H49" s="118"/>
      <c r="I49" s="48"/>
      <c r="J49" s="235"/>
      <c r="K49" s="235"/>
      <c r="L49" s="235"/>
      <c r="M49" s="47"/>
      <c r="N49" s="43"/>
      <c r="O49" s="48"/>
      <c r="P49" s="48"/>
      <c r="Q49" s="48"/>
      <c r="R49" s="48"/>
      <c r="S49" s="48"/>
      <c r="T49" s="48"/>
      <c r="U49" s="48"/>
      <c r="V49" s="49">
        <f t="shared" si="0"/>
        <v>0</v>
      </c>
      <c r="W49" s="76">
        <v>23</v>
      </c>
      <c r="X49" s="80">
        <v>25</v>
      </c>
      <c r="Y49" s="84">
        <v>30</v>
      </c>
    </row>
    <row r="50" spans="1:25" s="19" customFormat="1" ht="24.75" customHeight="1">
      <c r="A50" s="160"/>
      <c r="B50" s="130"/>
      <c r="C50" s="44"/>
      <c r="D50" s="220" t="s">
        <v>129</v>
      </c>
      <c r="E50" s="89"/>
      <c r="F50" s="118"/>
      <c r="G50" s="88"/>
      <c r="H50" s="118"/>
      <c r="I50" s="48"/>
      <c r="J50" s="235"/>
      <c r="K50" s="235"/>
      <c r="L50" s="235"/>
      <c r="M50" s="47"/>
      <c r="N50" s="43"/>
      <c r="O50" s="48"/>
      <c r="P50" s="48"/>
      <c r="Q50" s="48"/>
      <c r="R50" s="48"/>
      <c r="S50" s="48"/>
      <c r="T50" s="48"/>
      <c r="U50" s="48"/>
      <c r="V50" s="49">
        <f t="shared" si="0"/>
        <v>0</v>
      </c>
      <c r="W50" s="76"/>
      <c r="X50" s="80"/>
      <c r="Y50" s="84"/>
    </row>
    <row r="51" spans="1:25" s="19" customFormat="1" ht="24.75" customHeight="1">
      <c r="A51" s="160"/>
      <c r="B51" s="130"/>
      <c r="C51" s="44"/>
      <c r="D51" s="220"/>
      <c r="E51" s="89"/>
      <c r="F51" s="118"/>
      <c r="G51" s="88"/>
      <c r="H51" s="118"/>
      <c r="I51" s="48"/>
      <c r="J51" s="235"/>
      <c r="K51" s="235"/>
      <c r="L51" s="235"/>
      <c r="M51" s="47"/>
      <c r="N51" s="43"/>
      <c r="O51" s="48"/>
      <c r="P51" s="48"/>
      <c r="Q51" s="48"/>
      <c r="R51" s="48"/>
      <c r="S51" s="48"/>
      <c r="T51" s="48"/>
      <c r="U51" s="48"/>
      <c r="V51" s="49">
        <f t="shared" si="0"/>
        <v>0</v>
      </c>
      <c r="W51" s="76"/>
      <c r="X51" s="80"/>
      <c r="Y51" s="84"/>
    </row>
    <row r="52" spans="1:25" s="19" customFormat="1" ht="24.75" customHeight="1" thickBot="1">
      <c r="A52" s="160"/>
      <c r="B52" s="130"/>
      <c r="C52" s="44"/>
      <c r="D52" s="220"/>
      <c r="E52" s="89"/>
      <c r="F52" s="118"/>
      <c r="G52" s="88"/>
      <c r="H52" s="118"/>
      <c r="I52" s="48"/>
      <c r="J52" s="235"/>
      <c r="K52" s="235"/>
      <c r="L52" s="235"/>
      <c r="M52" s="47"/>
      <c r="N52" s="43"/>
      <c r="O52" s="48"/>
      <c r="P52" s="48"/>
      <c r="Q52" s="48"/>
      <c r="R52" s="48"/>
      <c r="S52" s="48"/>
      <c r="T52" s="48"/>
      <c r="U52" s="48"/>
      <c r="V52" s="49">
        <f t="shared" si="0"/>
        <v>0</v>
      </c>
      <c r="W52" s="76"/>
      <c r="X52" s="80"/>
      <c r="Y52" s="84"/>
    </row>
    <row r="53" spans="1:25" s="19" customFormat="1" ht="24.75" customHeight="1">
      <c r="A53" s="160"/>
      <c r="B53" s="130"/>
      <c r="C53" s="44"/>
      <c r="D53" s="220"/>
      <c r="E53" s="89"/>
      <c r="F53" s="118"/>
      <c r="G53" s="88"/>
      <c r="H53" s="118"/>
      <c r="I53" s="231"/>
      <c r="J53" s="174">
        <v>128</v>
      </c>
      <c r="K53" s="174">
        <v>140</v>
      </c>
      <c r="L53" s="174">
        <v>152</v>
      </c>
      <c r="M53" s="175">
        <v>164</v>
      </c>
      <c r="N53" s="43"/>
      <c r="O53" s="48"/>
      <c r="P53" s="48"/>
      <c r="Q53" s="48"/>
      <c r="R53" s="48"/>
      <c r="S53" s="48"/>
      <c r="T53" s="48"/>
      <c r="U53" s="48"/>
      <c r="V53" s="49">
        <f t="shared" si="0"/>
        <v>584</v>
      </c>
      <c r="W53" s="76"/>
      <c r="X53" s="80"/>
      <c r="Y53" s="84"/>
    </row>
    <row r="54" spans="1:25" s="19" customFormat="1" ht="24.75" customHeight="1">
      <c r="A54" s="160" t="s">
        <v>141</v>
      </c>
      <c r="B54" s="130" t="s">
        <v>142</v>
      </c>
      <c r="C54" s="44">
        <v>1910163</v>
      </c>
      <c r="D54" s="69" t="s">
        <v>21</v>
      </c>
      <c r="E54" s="47" t="s">
        <v>143</v>
      </c>
      <c r="F54" s="115"/>
      <c r="G54" s="88"/>
      <c r="H54" s="115"/>
      <c r="I54" s="48"/>
      <c r="J54" s="235"/>
      <c r="K54" s="235"/>
      <c r="L54" s="235"/>
      <c r="M54" s="47"/>
      <c r="N54" s="43"/>
      <c r="O54" s="48"/>
      <c r="P54" s="48"/>
      <c r="Q54" s="48"/>
      <c r="R54" s="48"/>
      <c r="S54" s="48"/>
      <c r="T54" s="48"/>
      <c r="U54" s="48"/>
      <c r="V54" s="49">
        <f t="shared" si="0"/>
        <v>0</v>
      </c>
      <c r="W54" s="76">
        <v>49</v>
      </c>
      <c r="X54" s="80"/>
      <c r="Y54" s="84">
        <v>65</v>
      </c>
    </row>
    <row r="55" spans="1:25" s="19" customFormat="1" ht="24.75" customHeight="1">
      <c r="A55" s="160" t="s">
        <v>144</v>
      </c>
      <c r="B55" s="130" t="s">
        <v>142</v>
      </c>
      <c r="C55" s="44">
        <v>1910165</v>
      </c>
      <c r="D55" s="69" t="s">
        <v>21</v>
      </c>
      <c r="E55" s="239" t="s">
        <v>145</v>
      </c>
      <c r="F55" s="115"/>
      <c r="G55" s="88"/>
      <c r="H55" s="115"/>
      <c r="I55" s="48"/>
      <c r="J55" s="235"/>
      <c r="K55" s="235"/>
      <c r="L55" s="235"/>
      <c r="M55" s="47"/>
      <c r="N55" s="43"/>
      <c r="O55" s="48"/>
      <c r="P55" s="48"/>
      <c r="Q55" s="48"/>
      <c r="R55" s="48"/>
      <c r="S55" s="48"/>
      <c r="T55" s="48"/>
      <c r="U55" s="48"/>
      <c r="V55" s="49">
        <f t="shared" si="0"/>
        <v>0</v>
      </c>
      <c r="W55" s="76">
        <v>47</v>
      </c>
      <c r="X55" s="80"/>
      <c r="Y55" s="84">
        <v>60</v>
      </c>
    </row>
    <row r="56" spans="1:25" s="19" customFormat="1" ht="24.75" customHeight="1">
      <c r="A56" s="50"/>
      <c r="B56" s="130"/>
      <c r="C56" s="44"/>
      <c r="D56" s="69"/>
      <c r="E56" s="240"/>
      <c r="F56" s="115"/>
      <c r="G56" s="88"/>
      <c r="H56" s="115"/>
      <c r="I56" s="48"/>
      <c r="J56" s="235"/>
      <c r="K56" s="235"/>
      <c r="L56" s="235"/>
      <c r="M56" s="47"/>
      <c r="N56" s="43"/>
      <c r="O56" s="48"/>
      <c r="P56" s="48"/>
      <c r="Q56" s="48"/>
      <c r="R56" s="48"/>
      <c r="S56" s="48"/>
      <c r="T56" s="48"/>
      <c r="U56" s="48"/>
      <c r="V56" s="49">
        <f t="shared" si="0"/>
        <v>0</v>
      </c>
      <c r="W56" s="76"/>
      <c r="X56" s="80"/>
      <c r="Y56" s="84"/>
    </row>
    <row r="57" spans="1:25" s="19" customFormat="1" ht="24.75" customHeight="1">
      <c r="A57" s="224" t="s">
        <v>139</v>
      </c>
      <c r="B57" s="144"/>
      <c r="C57" s="54"/>
      <c r="D57" s="145"/>
      <c r="E57" s="146"/>
      <c r="F57" s="146"/>
      <c r="G57" s="146"/>
      <c r="H57" s="146"/>
      <c r="I57" s="48"/>
      <c r="J57" s="235"/>
      <c r="K57" s="235"/>
      <c r="L57" s="235"/>
      <c r="M57" s="47"/>
      <c r="N57" s="43"/>
      <c r="O57" s="48"/>
      <c r="P57" s="48"/>
      <c r="Q57" s="48"/>
      <c r="R57" s="48"/>
      <c r="S57" s="48"/>
      <c r="T57" s="48"/>
      <c r="U57" s="48"/>
      <c r="V57" s="49">
        <f t="shared" si="0"/>
        <v>0</v>
      </c>
      <c r="W57" s="76"/>
      <c r="X57" s="80"/>
      <c r="Y57" s="84"/>
    </row>
    <row r="58" spans="1:25" s="19" customFormat="1" ht="24.75" customHeight="1">
      <c r="A58" s="50"/>
      <c r="B58" s="130"/>
      <c r="C58" s="44"/>
      <c r="D58" s="69"/>
      <c r="E58" s="70"/>
      <c r="F58" s="119"/>
      <c r="G58" s="88"/>
      <c r="H58" s="119"/>
      <c r="I58" s="48"/>
      <c r="J58" s="235"/>
      <c r="K58" s="235"/>
      <c r="L58" s="235"/>
      <c r="M58" s="47"/>
      <c r="N58" s="43"/>
      <c r="O58" s="48"/>
      <c r="P58" s="48"/>
      <c r="Q58" s="48"/>
      <c r="R58" s="48"/>
      <c r="S58" s="48"/>
      <c r="T58" s="48"/>
      <c r="U58" s="48"/>
      <c r="V58" s="49">
        <f t="shared" si="0"/>
        <v>0</v>
      </c>
      <c r="W58" s="76"/>
      <c r="X58" s="80"/>
      <c r="Y58" s="84"/>
    </row>
    <row r="59" spans="1:25" s="19" customFormat="1" ht="24.75" customHeight="1">
      <c r="A59" s="50"/>
      <c r="B59" s="130"/>
      <c r="C59" s="44"/>
      <c r="D59" s="69"/>
      <c r="E59" s="70"/>
      <c r="F59" s="119"/>
      <c r="G59" s="88"/>
      <c r="H59" s="119"/>
      <c r="I59" s="48"/>
      <c r="J59" s="235"/>
      <c r="K59" s="235"/>
      <c r="L59" s="235"/>
      <c r="M59" s="47"/>
      <c r="N59" s="43"/>
      <c r="O59" s="48"/>
      <c r="P59" s="48"/>
      <c r="Q59" s="48"/>
      <c r="R59" s="48"/>
      <c r="S59" s="48"/>
      <c r="T59" s="48"/>
      <c r="U59" s="48"/>
      <c r="V59" s="49">
        <f t="shared" si="0"/>
        <v>0</v>
      </c>
      <c r="W59" s="76"/>
      <c r="X59" s="80"/>
      <c r="Y59" s="84"/>
    </row>
    <row r="60" spans="1:25" s="19" customFormat="1" ht="24.75" customHeight="1">
      <c r="A60" s="160" t="s">
        <v>58</v>
      </c>
      <c r="B60" s="130" t="s">
        <v>20</v>
      </c>
      <c r="C60" s="87">
        <v>20910</v>
      </c>
      <c r="D60" s="69" t="s">
        <v>21</v>
      </c>
      <c r="E60" s="153" t="s">
        <v>27</v>
      </c>
      <c r="F60" s="120"/>
      <c r="G60" s="88"/>
      <c r="H60" s="120"/>
      <c r="I60" s="48"/>
      <c r="J60" s="235"/>
      <c r="K60" s="235"/>
      <c r="L60" s="235"/>
      <c r="M60" s="47"/>
      <c r="N60" s="43"/>
      <c r="O60" s="48"/>
      <c r="P60" s="48"/>
      <c r="Q60" s="48"/>
      <c r="R60" s="48"/>
      <c r="S60" s="48"/>
      <c r="T60" s="48"/>
      <c r="U60" s="48"/>
      <c r="V60" s="49">
        <f t="shared" si="0"/>
        <v>0</v>
      </c>
      <c r="W60" s="76">
        <v>45</v>
      </c>
      <c r="X60" s="80"/>
      <c r="Y60" s="84">
        <v>65</v>
      </c>
    </row>
    <row r="61" spans="1:25" s="19" customFormat="1" ht="24.75" customHeight="1">
      <c r="A61" s="160" t="s">
        <v>59</v>
      </c>
      <c r="B61" s="130" t="s">
        <v>20</v>
      </c>
      <c r="C61" s="159">
        <v>20915</v>
      </c>
      <c r="D61" s="69" t="s">
        <v>21</v>
      </c>
      <c r="E61" s="153" t="s">
        <v>33</v>
      </c>
      <c r="F61" s="120"/>
      <c r="G61" s="88"/>
      <c r="H61" s="120"/>
      <c r="I61" s="48"/>
      <c r="J61" s="235"/>
      <c r="K61" s="235"/>
      <c r="L61" s="235"/>
      <c r="M61" s="47"/>
      <c r="N61" s="43"/>
      <c r="O61" s="48"/>
      <c r="P61" s="48"/>
      <c r="Q61" s="48"/>
      <c r="R61" s="48"/>
      <c r="S61" s="48"/>
      <c r="T61" s="48"/>
      <c r="U61" s="48"/>
      <c r="V61" s="49">
        <f t="shared" si="0"/>
        <v>0</v>
      </c>
      <c r="W61" s="76">
        <v>45</v>
      </c>
      <c r="X61" s="80"/>
      <c r="Y61" s="84">
        <v>65</v>
      </c>
    </row>
    <row r="62" spans="1:25" s="19" customFormat="1" ht="24.75" customHeight="1">
      <c r="A62" s="160" t="s">
        <v>60</v>
      </c>
      <c r="B62" s="130" t="s">
        <v>20</v>
      </c>
      <c r="C62" s="44">
        <v>20909</v>
      </c>
      <c r="D62" s="69" t="s">
        <v>21</v>
      </c>
      <c r="E62" s="58" t="s">
        <v>28</v>
      </c>
      <c r="F62" s="120"/>
      <c r="G62" s="88"/>
      <c r="H62" s="120"/>
      <c r="I62" s="48"/>
      <c r="J62" s="235"/>
      <c r="K62" s="235"/>
      <c r="L62" s="235"/>
      <c r="M62" s="47"/>
      <c r="N62" s="43"/>
      <c r="O62" s="48"/>
      <c r="P62" s="48"/>
      <c r="Q62" s="48"/>
      <c r="R62" s="48"/>
      <c r="S62" s="48"/>
      <c r="T62" s="48"/>
      <c r="U62" s="48"/>
      <c r="V62" s="49">
        <f t="shared" si="0"/>
        <v>0</v>
      </c>
      <c r="W62" s="76">
        <v>40</v>
      </c>
      <c r="X62" s="80"/>
      <c r="Y62" s="84">
        <v>60</v>
      </c>
    </row>
    <row r="63" spans="1:25" s="19" customFormat="1" ht="24.75" customHeight="1">
      <c r="A63" s="160"/>
      <c r="B63" s="130"/>
      <c r="C63" s="44"/>
      <c r="D63" s="69"/>
      <c r="E63" s="58"/>
      <c r="F63" s="120"/>
      <c r="G63" s="88"/>
      <c r="H63" s="120"/>
      <c r="I63" s="48"/>
      <c r="J63" s="235"/>
      <c r="K63" s="235"/>
      <c r="L63" s="235"/>
      <c r="M63" s="47"/>
      <c r="N63" s="43"/>
      <c r="O63" s="48"/>
      <c r="P63" s="48"/>
      <c r="Q63" s="48"/>
      <c r="R63" s="48"/>
      <c r="S63" s="48"/>
      <c r="T63" s="48"/>
      <c r="U63" s="48"/>
      <c r="V63" s="49">
        <f t="shared" si="0"/>
        <v>0</v>
      </c>
      <c r="W63" s="76"/>
      <c r="X63" s="80"/>
      <c r="Y63" s="84"/>
    </row>
    <row r="64" spans="1:25" s="19" customFormat="1" ht="24.75" customHeight="1">
      <c r="A64" s="160"/>
      <c r="B64" s="130"/>
      <c r="C64" s="44"/>
      <c r="D64" s="69"/>
      <c r="E64" s="153"/>
      <c r="F64" s="120"/>
      <c r="G64" s="88"/>
      <c r="H64" s="120"/>
      <c r="I64" s="48"/>
      <c r="J64" s="235"/>
      <c r="K64" s="235"/>
      <c r="L64" s="235"/>
      <c r="M64" s="47"/>
      <c r="N64" s="43"/>
      <c r="O64" s="48"/>
      <c r="P64" s="48"/>
      <c r="Q64" s="48"/>
      <c r="R64" s="48"/>
      <c r="S64" s="48"/>
      <c r="T64" s="48"/>
      <c r="U64" s="48"/>
      <c r="V64" s="49">
        <f t="shared" si="0"/>
        <v>0</v>
      </c>
      <c r="W64" s="76"/>
      <c r="X64" s="80"/>
      <c r="Y64" s="84"/>
    </row>
    <row r="65" spans="1:25" s="19" customFormat="1" ht="24.75" customHeight="1">
      <c r="A65" s="160" t="s">
        <v>66</v>
      </c>
      <c r="B65" s="130" t="s">
        <v>123</v>
      </c>
      <c r="C65" s="87">
        <v>20976</v>
      </c>
      <c r="D65" s="69" t="s">
        <v>21</v>
      </c>
      <c r="E65" s="153" t="s">
        <v>104</v>
      </c>
      <c r="F65" s="118"/>
      <c r="G65" s="88"/>
      <c r="H65" s="118"/>
      <c r="I65" s="48"/>
      <c r="J65" s="235"/>
      <c r="K65" s="235"/>
      <c r="L65" s="235"/>
      <c r="M65" s="47"/>
      <c r="N65" s="43"/>
      <c r="O65" s="48"/>
      <c r="P65" s="48"/>
      <c r="Q65" s="48"/>
      <c r="R65" s="48"/>
      <c r="S65" s="48"/>
      <c r="T65" s="48"/>
      <c r="U65" s="48"/>
      <c r="V65" s="49">
        <f t="shared" si="0"/>
        <v>0</v>
      </c>
      <c r="W65" s="76">
        <v>55</v>
      </c>
      <c r="X65" s="80"/>
      <c r="Y65" s="84">
        <v>75</v>
      </c>
    </row>
    <row r="66" spans="1:25" s="19" customFormat="1" ht="24.75" customHeight="1">
      <c r="A66" s="160" t="s">
        <v>110</v>
      </c>
      <c r="B66" s="130" t="s">
        <v>123</v>
      </c>
      <c r="C66" s="87">
        <v>20977</v>
      </c>
      <c r="D66" s="69" t="s">
        <v>21</v>
      </c>
      <c r="E66" s="153" t="s">
        <v>33</v>
      </c>
      <c r="F66" s="118"/>
      <c r="G66" s="88"/>
      <c r="H66" s="118"/>
      <c r="I66" s="48"/>
      <c r="J66" s="235"/>
      <c r="K66" s="235"/>
      <c r="L66" s="235"/>
      <c r="M66" s="47"/>
      <c r="N66" s="43"/>
      <c r="O66" s="48"/>
      <c r="P66" s="48"/>
      <c r="Q66" s="48"/>
      <c r="R66" s="48"/>
      <c r="S66" s="48"/>
      <c r="T66" s="48"/>
      <c r="U66" s="48"/>
      <c r="V66" s="49">
        <f t="shared" si="0"/>
        <v>0</v>
      </c>
      <c r="W66" s="76">
        <v>55</v>
      </c>
      <c r="X66" s="80"/>
      <c r="Y66" s="84">
        <v>75</v>
      </c>
    </row>
    <row r="67" spans="1:25" s="19" customFormat="1" ht="24.75" customHeight="1">
      <c r="A67" s="160" t="s">
        <v>117</v>
      </c>
      <c r="B67" s="130" t="s">
        <v>123</v>
      </c>
      <c r="C67" s="44">
        <v>20905</v>
      </c>
      <c r="D67" s="69" t="s">
        <v>21</v>
      </c>
      <c r="E67" s="154" t="s">
        <v>35</v>
      </c>
      <c r="F67" s="115"/>
      <c r="G67" s="88"/>
      <c r="H67" s="115"/>
      <c r="I67" s="48"/>
      <c r="J67" s="235"/>
      <c r="K67" s="235"/>
      <c r="L67" s="235"/>
      <c r="M67" s="47"/>
      <c r="N67" s="43"/>
      <c r="O67" s="48"/>
      <c r="P67" s="48"/>
      <c r="Q67" s="48"/>
      <c r="R67" s="48"/>
      <c r="S67" s="48"/>
      <c r="T67" s="48"/>
      <c r="U67" s="48"/>
      <c r="V67" s="49">
        <f t="shared" si="0"/>
        <v>0</v>
      </c>
      <c r="W67" s="76">
        <v>55</v>
      </c>
      <c r="X67" s="80"/>
      <c r="Y67" s="84">
        <v>75</v>
      </c>
    </row>
    <row r="68" spans="1:25" s="19" customFormat="1" ht="24.75" customHeight="1">
      <c r="A68" s="229" t="s">
        <v>70</v>
      </c>
      <c r="B68" s="132"/>
      <c r="C68" s="53"/>
      <c r="D68" s="54"/>
      <c r="E68" s="55"/>
      <c r="F68" s="121"/>
      <c r="G68" s="121"/>
      <c r="H68" s="121"/>
      <c r="I68" s="48"/>
      <c r="J68" s="235"/>
      <c r="K68" s="235"/>
      <c r="L68" s="235"/>
      <c r="M68" s="47"/>
      <c r="N68" s="43"/>
      <c r="O68" s="48"/>
      <c r="P68" s="48"/>
      <c r="Q68" s="48"/>
      <c r="R68" s="48"/>
      <c r="S68" s="48"/>
      <c r="T68" s="48"/>
      <c r="U68" s="48"/>
      <c r="V68" s="49">
        <f t="shared" si="0"/>
        <v>0</v>
      </c>
      <c r="W68" s="76"/>
      <c r="X68" s="80"/>
      <c r="Y68" s="84"/>
    </row>
    <row r="69" spans="1:25" s="19" customFormat="1" ht="24.75" customHeight="1">
      <c r="A69" s="52"/>
      <c r="B69" s="133"/>
      <c r="C69" s="45"/>
      <c r="D69" s="44"/>
      <c r="E69" s="46"/>
      <c r="F69" s="114"/>
      <c r="G69" s="88"/>
      <c r="H69" s="114"/>
      <c r="I69" s="48"/>
      <c r="J69" s="235"/>
      <c r="K69" s="235"/>
      <c r="L69" s="235"/>
      <c r="M69" s="47"/>
      <c r="N69" s="43"/>
      <c r="O69" s="48"/>
      <c r="P69" s="48"/>
      <c r="Q69" s="48"/>
      <c r="R69" s="48"/>
      <c r="S69" s="48"/>
      <c r="T69" s="48"/>
      <c r="U69" s="48"/>
      <c r="V69" s="49">
        <f t="shared" si="0"/>
        <v>0</v>
      </c>
      <c r="W69" s="76"/>
      <c r="X69" s="80"/>
      <c r="Y69" s="84"/>
    </row>
    <row r="70" spans="1:25" s="19" customFormat="1" ht="24.75" customHeight="1">
      <c r="A70" s="160" t="s">
        <v>62</v>
      </c>
      <c r="B70" s="130" t="s">
        <v>20</v>
      </c>
      <c r="C70" s="87">
        <v>28240</v>
      </c>
      <c r="D70" s="44" t="s">
        <v>21</v>
      </c>
      <c r="E70" s="46" t="s">
        <v>29</v>
      </c>
      <c r="F70" s="114"/>
      <c r="G70" s="88"/>
      <c r="H70" s="114"/>
      <c r="I70" s="48"/>
      <c r="J70" s="235"/>
      <c r="K70" s="235"/>
      <c r="L70" s="235"/>
      <c r="M70" s="47"/>
      <c r="N70" s="43"/>
      <c r="O70" s="48"/>
      <c r="P70" s="48"/>
      <c r="Q70" s="48"/>
      <c r="R70" s="48"/>
      <c r="S70" s="48"/>
      <c r="T70" s="48"/>
      <c r="U70" s="48"/>
      <c r="V70" s="49">
        <f t="shared" si="0"/>
        <v>0</v>
      </c>
      <c r="W70" s="76">
        <v>23</v>
      </c>
      <c r="X70" s="80"/>
      <c r="Y70" s="84">
        <v>35</v>
      </c>
    </row>
    <row r="71" spans="1:25" s="19" customFormat="1" ht="24.75" customHeight="1">
      <c r="A71" s="160" t="s">
        <v>62</v>
      </c>
      <c r="B71" s="130" t="s">
        <v>20</v>
      </c>
      <c r="C71" s="87">
        <v>28240</v>
      </c>
      <c r="D71" s="44" t="s">
        <v>32</v>
      </c>
      <c r="E71" s="46" t="s">
        <v>33</v>
      </c>
      <c r="F71" s="114"/>
      <c r="G71" s="88"/>
      <c r="H71" s="114"/>
      <c r="I71" s="48"/>
      <c r="J71" s="235"/>
      <c r="K71" s="235"/>
      <c r="L71" s="235"/>
      <c r="M71" s="47"/>
      <c r="N71" s="43"/>
      <c r="O71" s="48"/>
      <c r="P71" s="48"/>
      <c r="Q71" s="48"/>
      <c r="R71" s="48"/>
      <c r="S71" s="48"/>
      <c r="T71" s="48"/>
      <c r="U71" s="48"/>
      <c r="V71" s="49">
        <f t="shared" si="0"/>
        <v>0</v>
      </c>
      <c r="W71" s="76">
        <v>23</v>
      </c>
      <c r="X71" s="80"/>
      <c r="Y71" s="84">
        <v>35</v>
      </c>
    </row>
    <row r="72" spans="1:25" s="19" customFormat="1" ht="24.75" customHeight="1">
      <c r="A72" s="160" t="s">
        <v>63</v>
      </c>
      <c r="B72" s="130" t="s">
        <v>20</v>
      </c>
      <c r="C72" s="87">
        <v>28241</v>
      </c>
      <c r="D72" s="44" t="s">
        <v>21</v>
      </c>
      <c r="E72" s="46" t="s">
        <v>29</v>
      </c>
      <c r="F72" s="114"/>
      <c r="G72" s="88"/>
      <c r="H72" s="114"/>
      <c r="I72" s="48"/>
      <c r="J72" s="235"/>
      <c r="K72" s="235"/>
      <c r="L72" s="235"/>
      <c r="M72" s="47"/>
      <c r="N72" s="43"/>
      <c r="O72" s="48"/>
      <c r="P72" s="48"/>
      <c r="Q72" s="48"/>
      <c r="R72" s="48"/>
      <c r="S72" s="48"/>
      <c r="T72" s="48"/>
      <c r="U72" s="48"/>
      <c r="V72" s="49">
        <f t="shared" si="0"/>
        <v>0</v>
      </c>
      <c r="W72" s="76">
        <v>23</v>
      </c>
      <c r="X72" s="80"/>
      <c r="Y72" s="84">
        <v>35</v>
      </c>
    </row>
    <row r="73" spans="1:25" s="19" customFormat="1" ht="24.75" customHeight="1">
      <c r="A73" s="160" t="s">
        <v>63</v>
      </c>
      <c r="B73" s="130" t="s">
        <v>20</v>
      </c>
      <c r="C73" s="87">
        <v>28241</v>
      </c>
      <c r="D73" s="44" t="s">
        <v>32</v>
      </c>
      <c r="E73" s="46" t="s">
        <v>33</v>
      </c>
      <c r="F73" s="114"/>
      <c r="G73" s="88"/>
      <c r="H73" s="114"/>
      <c r="I73" s="48"/>
      <c r="J73" s="235"/>
      <c r="K73" s="235"/>
      <c r="L73" s="235"/>
      <c r="M73" s="47"/>
      <c r="N73" s="43"/>
      <c r="O73" s="48"/>
      <c r="P73" s="48"/>
      <c r="Q73" s="48"/>
      <c r="R73" s="48"/>
      <c r="S73" s="48"/>
      <c r="T73" s="48"/>
      <c r="U73" s="48"/>
      <c r="V73" s="49">
        <f t="shared" si="0"/>
        <v>0</v>
      </c>
      <c r="W73" s="76">
        <v>23</v>
      </c>
      <c r="X73" s="80"/>
      <c r="Y73" s="84">
        <v>35</v>
      </c>
    </row>
    <row r="74" spans="1:25" s="19" customFormat="1" ht="24.75" customHeight="1">
      <c r="A74" s="160"/>
      <c r="B74" s="130"/>
      <c r="C74" s="44"/>
      <c r="D74" s="69"/>
      <c r="E74" s="51"/>
      <c r="F74" s="117"/>
      <c r="G74" s="88"/>
      <c r="H74" s="117"/>
      <c r="I74" s="48"/>
      <c r="J74" s="235"/>
      <c r="K74" s="235"/>
      <c r="L74" s="235"/>
      <c r="M74" s="47"/>
      <c r="N74" s="43"/>
      <c r="O74" s="48"/>
      <c r="P74" s="48"/>
      <c r="Q74" s="48"/>
      <c r="R74" s="48"/>
      <c r="S74" s="48"/>
      <c r="T74" s="48"/>
      <c r="U74" s="48"/>
      <c r="V74" s="49">
        <f t="shared" si="0"/>
        <v>0</v>
      </c>
      <c r="W74" s="76"/>
      <c r="X74" s="80"/>
      <c r="Y74" s="84"/>
    </row>
    <row r="75" spans="1:25" s="19" customFormat="1" ht="24.75" customHeight="1">
      <c r="A75" s="160"/>
      <c r="B75" s="130"/>
      <c r="C75" s="44"/>
      <c r="D75" s="69"/>
      <c r="E75" s="51"/>
      <c r="F75" s="117"/>
      <c r="G75" s="88"/>
      <c r="H75" s="117"/>
      <c r="I75" s="48"/>
      <c r="J75" s="235"/>
      <c r="K75" s="235"/>
      <c r="L75" s="235"/>
      <c r="M75" s="47"/>
      <c r="N75" s="43"/>
      <c r="O75" s="48"/>
      <c r="P75" s="48"/>
      <c r="Q75" s="48"/>
      <c r="R75" s="48"/>
      <c r="S75" s="48"/>
      <c r="T75" s="48"/>
      <c r="U75" s="48"/>
      <c r="V75" s="49">
        <f t="shared" si="0"/>
        <v>0</v>
      </c>
      <c r="W75" s="76"/>
      <c r="X75" s="80"/>
      <c r="Y75" s="84"/>
    </row>
    <row r="76" spans="1:25" s="19" customFormat="1" ht="24.75" customHeight="1">
      <c r="A76" s="160" t="s">
        <v>64</v>
      </c>
      <c r="B76" s="130" t="s">
        <v>79</v>
      </c>
      <c r="C76" s="44" t="s">
        <v>126</v>
      </c>
      <c r="D76" s="69" t="s">
        <v>30</v>
      </c>
      <c r="E76" s="47" t="s">
        <v>124</v>
      </c>
      <c r="F76" s="118"/>
      <c r="G76" s="88"/>
      <c r="H76" s="116"/>
      <c r="I76" s="48"/>
      <c r="J76" s="235"/>
      <c r="K76" s="235"/>
      <c r="L76" s="235"/>
      <c r="M76" s="47"/>
      <c r="N76" s="43"/>
      <c r="O76" s="48"/>
      <c r="P76" s="48"/>
      <c r="Q76" s="48"/>
      <c r="R76" s="48"/>
      <c r="S76" s="48"/>
      <c r="T76" s="48"/>
      <c r="U76" s="48"/>
      <c r="V76" s="49">
        <f t="shared" si="0"/>
        <v>0</v>
      </c>
      <c r="W76" s="76">
        <v>15</v>
      </c>
      <c r="X76" s="80">
        <v>18.75</v>
      </c>
      <c r="Y76" s="84">
        <v>25</v>
      </c>
    </row>
    <row r="77" spans="1:25" s="19" customFormat="1" ht="24.75" customHeight="1">
      <c r="A77" s="160" t="s">
        <v>65</v>
      </c>
      <c r="B77" s="130" t="s">
        <v>79</v>
      </c>
      <c r="C77" s="44" t="s">
        <v>111</v>
      </c>
      <c r="D77" s="69" t="s">
        <v>30</v>
      </c>
      <c r="E77" s="47" t="s">
        <v>33</v>
      </c>
      <c r="F77" s="116"/>
      <c r="G77" s="88"/>
      <c r="H77" s="116"/>
      <c r="I77" s="48"/>
      <c r="J77" s="235"/>
      <c r="K77" s="235"/>
      <c r="L77" s="235"/>
      <c r="M77" s="47"/>
      <c r="N77" s="43"/>
      <c r="O77" s="48"/>
      <c r="P77" s="48"/>
      <c r="Q77" s="48"/>
      <c r="R77" s="48"/>
      <c r="S77" s="48"/>
      <c r="T77" s="48"/>
      <c r="U77" s="48"/>
      <c r="V77" s="49">
        <f t="shared" si="0"/>
        <v>0</v>
      </c>
      <c r="W77" s="76">
        <v>15</v>
      </c>
      <c r="X77" s="80">
        <v>18.75</v>
      </c>
      <c r="Y77" s="84">
        <v>25</v>
      </c>
    </row>
    <row r="78" spans="1:25" s="19" customFormat="1" ht="24.75" customHeight="1">
      <c r="A78" s="160" t="s">
        <v>128</v>
      </c>
      <c r="B78" s="130" t="s">
        <v>79</v>
      </c>
      <c r="C78" s="44" t="s">
        <v>127</v>
      </c>
      <c r="D78" s="69" t="s">
        <v>30</v>
      </c>
      <c r="E78" s="47" t="s">
        <v>125</v>
      </c>
      <c r="F78" s="118"/>
      <c r="G78" s="88"/>
      <c r="H78" s="116"/>
      <c r="I78" s="48"/>
      <c r="J78" s="235"/>
      <c r="K78" s="235"/>
      <c r="L78" s="235"/>
      <c r="M78" s="47"/>
      <c r="N78" s="43"/>
      <c r="O78" s="48"/>
      <c r="P78" s="48"/>
      <c r="Q78" s="48"/>
      <c r="R78" s="48"/>
      <c r="S78" s="48"/>
      <c r="T78" s="48"/>
      <c r="U78" s="48"/>
      <c r="V78" s="49">
        <f t="shared" si="0"/>
        <v>0</v>
      </c>
      <c r="W78" s="76">
        <v>15</v>
      </c>
      <c r="X78" s="80">
        <v>18.75</v>
      </c>
      <c r="Y78" s="84">
        <v>25</v>
      </c>
    </row>
    <row r="79" spans="1:25" s="19" customFormat="1" ht="24.75" customHeight="1">
      <c r="A79" s="50"/>
      <c r="B79" s="130"/>
      <c r="C79" s="44"/>
      <c r="D79" s="44"/>
      <c r="E79" s="47"/>
      <c r="F79" s="115"/>
      <c r="G79" s="88"/>
      <c r="H79" s="115"/>
      <c r="I79" s="48"/>
      <c r="J79" s="235"/>
      <c r="K79" s="235"/>
      <c r="L79" s="235"/>
      <c r="M79" s="47"/>
      <c r="N79" s="43"/>
      <c r="O79" s="48"/>
      <c r="P79" s="48"/>
      <c r="Q79" s="48"/>
      <c r="R79" s="48"/>
      <c r="S79" s="48"/>
      <c r="T79" s="48"/>
      <c r="U79" s="48"/>
      <c r="V79" s="49">
        <f t="shared" si="0"/>
        <v>0</v>
      </c>
      <c r="W79" s="76"/>
      <c r="X79" s="80"/>
      <c r="Y79" s="84"/>
    </row>
    <row r="80" spans="1:25" s="19" customFormat="1" ht="24.75" customHeight="1">
      <c r="A80" s="229" t="s">
        <v>85</v>
      </c>
      <c r="B80" s="132"/>
      <c r="C80" s="54"/>
      <c r="D80" s="54"/>
      <c r="E80" s="55"/>
      <c r="F80" s="121"/>
      <c r="G80" s="121"/>
      <c r="H80" s="121"/>
      <c r="I80" s="48"/>
      <c r="J80" s="235"/>
      <c r="K80" s="235"/>
      <c r="L80" s="235"/>
      <c r="M80" s="47"/>
      <c r="N80" s="43"/>
      <c r="O80" s="48"/>
      <c r="P80" s="48"/>
      <c r="Q80" s="48"/>
      <c r="R80" s="48"/>
      <c r="S80" s="48"/>
      <c r="T80" s="48"/>
      <c r="U80" s="48"/>
      <c r="V80" s="49">
        <f t="shared" si="0"/>
        <v>0</v>
      </c>
      <c r="W80" s="76"/>
      <c r="X80" s="80"/>
      <c r="Y80" s="84"/>
    </row>
    <row r="81" spans="1:25" s="19" customFormat="1" ht="24.75" customHeight="1">
      <c r="A81" s="50"/>
      <c r="B81" s="130"/>
      <c r="C81" s="44"/>
      <c r="D81" s="44"/>
      <c r="E81" s="47"/>
      <c r="F81" s="115"/>
      <c r="G81" s="88"/>
      <c r="H81" s="115"/>
      <c r="I81" s="48"/>
      <c r="J81" s="235"/>
      <c r="K81" s="235"/>
      <c r="L81" s="235"/>
      <c r="M81" s="47"/>
      <c r="N81" s="43"/>
      <c r="O81" s="48"/>
      <c r="P81" s="48"/>
      <c r="Q81" s="48"/>
      <c r="R81" s="48"/>
      <c r="S81" s="48"/>
      <c r="T81" s="48"/>
      <c r="U81" s="48"/>
      <c r="V81" s="49">
        <f t="shared" si="0"/>
        <v>0</v>
      </c>
      <c r="W81" s="76"/>
      <c r="X81" s="80"/>
      <c r="Y81" s="84"/>
    </row>
    <row r="82" spans="1:25" s="19" customFormat="1" ht="24.75" customHeight="1">
      <c r="A82" s="160" t="s">
        <v>86</v>
      </c>
      <c r="B82" s="130" t="s">
        <v>61</v>
      </c>
      <c r="C82" s="71" t="s">
        <v>146</v>
      </c>
      <c r="D82" s="44" t="s">
        <v>87</v>
      </c>
      <c r="E82" s="46" t="s">
        <v>31</v>
      </c>
      <c r="F82" s="115"/>
      <c r="G82" s="88"/>
      <c r="H82" s="115"/>
      <c r="I82" s="48"/>
      <c r="J82" s="235"/>
      <c r="K82" s="235"/>
      <c r="L82" s="235"/>
      <c r="M82" s="47"/>
      <c r="N82" s="43"/>
      <c r="O82" s="48"/>
      <c r="P82" s="48"/>
      <c r="Q82" s="48"/>
      <c r="R82" s="48"/>
      <c r="S82" s="48"/>
      <c r="T82" s="48"/>
      <c r="U82" s="48"/>
      <c r="V82" s="49">
        <f t="shared" si="0"/>
        <v>0</v>
      </c>
      <c r="W82" s="76">
        <v>28</v>
      </c>
      <c r="X82" s="80">
        <v>31.5</v>
      </c>
      <c r="Y82" s="84">
        <v>41.95</v>
      </c>
    </row>
    <row r="83" spans="1:25" s="19" customFormat="1" ht="24.75" customHeight="1">
      <c r="A83" s="163"/>
      <c r="B83" s="135"/>
      <c r="C83" s="44"/>
      <c r="D83" s="44"/>
      <c r="E83" s="46" t="s">
        <v>34</v>
      </c>
      <c r="F83" s="115"/>
      <c r="G83" s="88"/>
      <c r="H83" s="115"/>
      <c r="I83" s="48"/>
      <c r="J83" s="235"/>
      <c r="K83" s="235"/>
      <c r="L83" s="235"/>
      <c r="M83" s="47"/>
      <c r="N83" s="43"/>
      <c r="O83" s="48"/>
      <c r="P83" s="48"/>
      <c r="Q83" s="48"/>
      <c r="R83" s="48"/>
      <c r="S83" s="48"/>
      <c r="T83" s="48"/>
      <c r="U83" s="48"/>
      <c r="V83" s="49">
        <f t="shared" si="0"/>
        <v>0</v>
      </c>
      <c r="W83" s="76"/>
      <c r="X83" s="80"/>
      <c r="Y83" s="84"/>
    </row>
    <row r="84" spans="1:25" s="19" customFormat="1" ht="24.75" customHeight="1">
      <c r="A84" s="160"/>
      <c r="B84" s="130"/>
      <c r="C84" s="44"/>
      <c r="D84" s="44"/>
      <c r="E84" s="47"/>
      <c r="F84" s="115"/>
      <c r="G84" s="88"/>
      <c r="H84" s="115"/>
      <c r="I84" s="48"/>
      <c r="J84" s="235"/>
      <c r="K84" s="235"/>
      <c r="L84" s="235"/>
      <c r="M84" s="47"/>
      <c r="N84" s="43"/>
      <c r="O84" s="48"/>
      <c r="P84" s="48"/>
      <c r="Q84" s="48"/>
      <c r="R84" s="48"/>
      <c r="S84" s="48"/>
      <c r="T84" s="48"/>
      <c r="U84" s="48"/>
      <c r="V84" s="49">
        <f t="shared" si="0"/>
        <v>0</v>
      </c>
      <c r="W84" s="76"/>
      <c r="X84" s="80"/>
      <c r="Y84" s="84"/>
    </row>
    <row r="85" spans="1:25" s="19" customFormat="1" ht="24.75" customHeight="1">
      <c r="A85" s="160" t="s">
        <v>82</v>
      </c>
      <c r="B85" s="130" t="s">
        <v>61</v>
      </c>
      <c r="C85" s="71" t="s">
        <v>147</v>
      </c>
      <c r="D85" s="69" t="s">
        <v>87</v>
      </c>
      <c r="E85" s="46" t="s">
        <v>31</v>
      </c>
      <c r="F85" s="115"/>
      <c r="G85" s="88"/>
      <c r="H85" s="115"/>
      <c r="I85" s="48"/>
      <c r="J85" s="235"/>
      <c r="K85" s="235"/>
      <c r="L85" s="235"/>
      <c r="M85" s="47"/>
      <c r="N85" s="43"/>
      <c r="O85" s="48"/>
      <c r="P85" s="48"/>
      <c r="Q85" s="48"/>
      <c r="R85" s="48"/>
      <c r="S85" s="48"/>
      <c r="T85" s="48"/>
      <c r="U85" s="48"/>
      <c r="V85" s="49">
        <f t="shared" si="0"/>
        <v>0</v>
      </c>
      <c r="W85" s="76">
        <v>26</v>
      </c>
      <c r="X85" s="80">
        <v>29.95</v>
      </c>
      <c r="Y85" s="84">
        <v>39.95</v>
      </c>
    </row>
    <row r="86" spans="1:25" s="19" customFormat="1" ht="24.75" customHeight="1">
      <c r="A86" s="163"/>
      <c r="B86" s="135"/>
      <c r="C86" s="71"/>
      <c r="D86" s="69"/>
      <c r="E86" s="46" t="s">
        <v>34</v>
      </c>
      <c r="F86" s="115"/>
      <c r="G86" s="88"/>
      <c r="H86" s="115"/>
      <c r="I86" s="48"/>
      <c r="J86" s="235"/>
      <c r="K86" s="235"/>
      <c r="L86" s="235"/>
      <c r="M86" s="47"/>
      <c r="N86" s="43"/>
      <c r="O86" s="48"/>
      <c r="P86" s="48"/>
      <c r="Q86" s="48"/>
      <c r="R86" s="48"/>
      <c r="S86" s="48"/>
      <c r="T86" s="48"/>
      <c r="U86" s="48"/>
      <c r="V86" s="49">
        <f t="shared" si="0"/>
        <v>0</v>
      </c>
      <c r="W86" s="76"/>
      <c r="X86" s="80"/>
      <c r="Y86" s="84"/>
    </row>
    <row r="87" spans="1:25" s="19" customFormat="1" ht="24.75" customHeight="1">
      <c r="A87" s="163"/>
      <c r="B87" s="135"/>
      <c r="C87" s="71"/>
      <c r="D87" s="69"/>
      <c r="E87" s="47"/>
      <c r="F87" s="115"/>
      <c r="G87" s="88"/>
      <c r="H87" s="115"/>
      <c r="I87" s="48"/>
      <c r="J87" s="235"/>
      <c r="K87" s="235"/>
      <c r="L87" s="235"/>
      <c r="M87" s="47"/>
      <c r="N87" s="43"/>
      <c r="O87" s="48"/>
      <c r="P87" s="48"/>
      <c r="Q87" s="48"/>
      <c r="R87" s="48"/>
      <c r="S87" s="48"/>
      <c r="T87" s="48"/>
      <c r="U87" s="48"/>
      <c r="V87" s="49">
        <f t="shared" si="0"/>
        <v>0</v>
      </c>
      <c r="W87" s="76"/>
      <c r="X87" s="80"/>
      <c r="Y87" s="84"/>
    </row>
    <row r="88" spans="1:25" s="19" customFormat="1" ht="24.75" customHeight="1">
      <c r="A88" s="160" t="s">
        <v>69</v>
      </c>
      <c r="B88" s="130" t="s">
        <v>61</v>
      </c>
      <c r="C88" s="56" t="s">
        <v>133</v>
      </c>
      <c r="D88" s="72" t="s">
        <v>134</v>
      </c>
      <c r="E88" s="46" t="s">
        <v>135</v>
      </c>
      <c r="F88" s="114"/>
      <c r="G88" s="88"/>
      <c r="H88" s="114"/>
      <c r="I88" s="48"/>
      <c r="J88" s="235"/>
      <c r="K88" s="235"/>
      <c r="L88" s="235"/>
      <c r="M88" s="47"/>
      <c r="N88" s="43"/>
      <c r="O88" s="48"/>
      <c r="P88" s="48"/>
      <c r="Q88" s="48"/>
      <c r="R88" s="48"/>
      <c r="S88" s="48"/>
      <c r="T88" s="48"/>
      <c r="U88" s="48"/>
      <c r="V88" s="49">
        <f t="shared" si="0"/>
        <v>0</v>
      </c>
      <c r="W88" s="76">
        <v>37</v>
      </c>
      <c r="X88" s="80">
        <v>45</v>
      </c>
      <c r="Y88" s="84">
        <v>55</v>
      </c>
    </row>
    <row r="89" spans="1:25" s="19" customFormat="1" ht="24.75" customHeight="1">
      <c r="A89" s="52"/>
      <c r="B89" s="133"/>
      <c r="C89" s="44"/>
      <c r="D89" s="44"/>
      <c r="E89" s="46" t="s">
        <v>34</v>
      </c>
      <c r="F89" s="114"/>
      <c r="G89" s="88"/>
      <c r="H89" s="114"/>
      <c r="I89" s="48"/>
      <c r="J89" s="235"/>
      <c r="K89" s="235"/>
      <c r="L89" s="235"/>
      <c r="M89" s="47"/>
      <c r="N89" s="43"/>
      <c r="O89" s="48"/>
      <c r="P89" s="48"/>
      <c r="Q89" s="48"/>
      <c r="R89" s="48"/>
      <c r="S89" s="48"/>
      <c r="T89" s="48"/>
      <c r="U89" s="48"/>
      <c r="V89" s="49">
        <f t="shared" si="0"/>
        <v>0</v>
      </c>
      <c r="W89" s="76"/>
      <c r="X89" s="80"/>
      <c r="Y89" s="84"/>
    </row>
    <row r="90" spans="1:25" s="19" customFormat="1" ht="24.75" customHeight="1">
      <c r="A90" s="229" t="s">
        <v>150</v>
      </c>
      <c r="B90" s="132"/>
      <c r="C90" s="31"/>
      <c r="D90" s="31"/>
      <c r="E90" s="31"/>
      <c r="F90" s="31"/>
      <c r="G90" s="31"/>
      <c r="H90" s="31"/>
      <c r="I90" s="48"/>
      <c r="J90" s="235"/>
      <c r="K90" s="235"/>
      <c r="L90" s="235"/>
      <c r="M90" s="47"/>
      <c r="N90" s="43"/>
      <c r="O90" s="48"/>
      <c r="P90" s="57"/>
      <c r="Q90" s="48"/>
      <c r="R90" s="48"/>
      <c r="S90" s="48"/>
      <c r="T90" s="48"/>
      <c r="U90" s="48"/>
      <c r="V90" s="49">
        <f t="shared" si="0"/>
        <v>0</v>
      </c>
      <c r="W90" s="76"/>
      <c r="X90" s="80"/>
      <c r="Y90" s="85"/>
    </row>
    <row r="91" spans="1:25" s="19" customFormat="1" ht="24.75" customHeight="1">
      <c r="A91" s="42"/>
      <c r="B91" s="136"/>
      <c r="C91" s="15"/>
      <c r="D91" s="44"/>
      <c r="E91" s="46"/>
      <c r="F91" s="114"/>
      <c r="G91" s="88"/>
      <c r="H91" s="114"/>
      <c r="I91" s="48"/>
      <c r="J91" s="235"/>
      <c r="K91" s="235"/>
      <c r="L91" s="235"/>
      <c r="M91" s="47"/>
      <c r="N91" s="43"/>
      <c r="O91" s="48"/>
      <c r="P91" s="48"/>
      <c r="Q91" s="48"/>
      <c r="R91" s="48"/>
      <c r="S91" s="48"/>
      <c r="T91" s="48"/>
      <c r="U91" s="48"/>
      <c r="V91" s="49"/>
      <c r="W91" s="76"/>
      <c r="X91" s="80"/>
      <c r="Y91" s="85"/>
    </row>
    <row r="92" spans="1:25" s="19" customFormat="1" ht="24.75" customHeight="1">
      <c r="A92" s="160"/>
      <c r="B92" s="130"/>
      <c r="C92" s="56"/>
      <c r="D92" s="44"/>
      <c r="E92" s="46"/>
      <c r="F92" s="114"/>
      <c r="G92" s="88"/>
      <c r="H92" s="114"/>
      <c r="I92" s="48"/>
      <c r="J92" s="235"/>
      <c r="K92" s="235"/>
      <c r="L92" s="235"/>
      <c r="M92" s="47"/>
      <c r="N92" s="43"/>
      <c r="O92" s="48"/>
      <c r="P92" s="57"/>
      <c r="Q92" s="59"/>
      <c r="R92" s="48"/>
      <c r="S92" s="48"/>
      <c r="T92" s="48"/>
      <c r="U92" s="48"/>
      <c r="V92" s="49"/>
      <c r="W92" s="76"/>
      <c r="X92" s="80"/>
      <c r="Y92" s="85"/>
    </row>
    <row r="93" spans="1:25" s="19" customFormat="1" ht="24.75" customHeight="1">
      <c r="A93" s="160" t="s">
        <v>68</v>
      </c>
      <c r="B93" s="130" t="s">
        <v>61</v>
      </c>
      <c r="C93" s="56" t="s">
        <v>149</v>
      </c>
      <c r="D93" s="44" t="s">
        <v>80</v>
      </c>
      <c r="E93" s="46" t="s">
        <v>12</v>
      </c>
      <c r="F93" s="114"/>
      <c r="G93" s="88"/>
      <c r="H93" s="114"/>
      <c r="I93" s="48"/>
      <c r="J93" s="235"/>
      <c r="K93" s="235"/>
      <c r="L93" s="235"/>
      <c r="M93" s="47"/>
      <c r="N93" s="43"/>
      <c r="O93" s="48"/>
      <c r="P93" s="57"/>
      <c r="Q93" s="59"/>
      <c r="R93" s="48"/>
      <c r="S93" s="48"/>
      <c r="T93" s="48"/>
      <c r="U93" s="48"/>
      <c r="V93" s="49"/>
      <c r="W93" s="76">
        <v>37.5</v>
      </c>
      <c r="X93" s="80">
        <v>45</v>
      </c>
      <c r="Y93" s="85">
        <v>59.95</v>
      </c>
    </row>
    <row r="94" spans="1:25" s="19" customFormat="1" ht="24.75" customHeight="1">
      <c r="A94" s="162" t="s">
        <v>17</v>
      </c>
      <c r="B94" s="134"/>
      <c r="C94" s="56"/>
      <c r="D94" s="44"/>
      <c r="E94" s="46"/>
      <c r="F94" s="114"/>
      <c r="G94" s="88"/>
      <c r="H94" s="114"/>
      <c r="I94" s="48"/>
      <c r="J94" s="235"/>
      <c r="K94" s="235"/>
      <c r="L94" s="235"/>
      <c r="M94" s="47"/>
      <c r="N94" s="43"/>
      <c r="O94" s="48"/>
      <c r="P94" s="57"/>
      <c r="Q94" s="59"/>
      <c r="R94" s="48"/>
      <c r="S94" s="48"/>
      <c r="T94" s="48"/>
      <c r="U94" s="48"/>
      <c r="V94" s="49"/>
      <c r="W94" s="76"/>
      <c r="X94" s="80"/>
      <c r="Y94" s="85"/>
    </row>
    <row r="95" spans="1:25" s="19" customFormat="1" ht="24.75" customHeight="1">
      <c r="A95" s="160"/>
      <c r="B95" s="130"/>
      <c r="C95" s="56"/>
      <c r="D95" s="44"/>
      <c r="E95" s="46"/>
      <c r="F95" s="114"/>
      <c r="G95" s="88"/>
      <c r="H95" s="114"/>
      <c r="I95" s="48"/>
      <c r="J95" s="235"/>
      <c r="K95" s="235"/>
      <c r="L95" s="235"/>
      <c r="M95" s="47"/>
      <c r="N95" s="43"/>
      <c r="O95" s="48"/>
      <c r="P95" s="57"/>
      <c r="Q95" s="59"/>
      <c r="R95" s="48"/>
      <c r="S95" s="48"/>
      <c r="T95" s="48"/>
      <c r="U95" s="48"/>
      <c r="V95" s="49"/>
      <c r="W95" s="76"/>
      <c r="X95" s="80"/>
      <c r="Y95" s="85"/>
    </row>
    <row r="96" spans="1:25" s="19" customFormat="1" ht="24.75" customHeight="1">
      <c r="A96" s="160" t="s">
        <v>67</v>
      </c>
      <c r="B96" s="130" t="s">
        <v>61</v>
      </c>
      <c r="C96" s="56" t="s">
        <v>148</v>
      </c>
      <c r="D96" s="44" t="s">
        <v>80</v>
      </c>
      <c r="E96" s="46"/>
      <c r="F96" s="114"/>
      <c r="G96" s="88"/>
      <c r="H96" s="114"/>
      <c r="I96" s="48"/>
      <c r="J96" s="235"/>
      <c r="K96" s="235"/>
      <c r="L96" s="235"/>
      <c r="M96" s="47"/>
      <c r="N96" s="43"/>
      <c r="O96" s="48"/>
      <c r="P96" s="57"/>
      <c r="Q96" s="59"/>
      <c r="R96" s="48"/>
      <c r="S96" s="48"/>
      <c r="T96" s="48"/>
      <c r="U96" s="48"/>
      <c r="V96" s="49"/>
      <c r="W96" s="76">
        <v>37.5</v>
      </c>
      <c r="X96" s="80">
        <v>45</v>
      </c>
      <c r="Y96" s="85">
        <v>59.95</v>
      </c>
    </row>
    <row r="97" spans="1:25" s="19" customFormat="1" ht="24.75" customHeight="1">
      <c r="A97" s="162" t="s">
        <v>15</v>
      </c>
      <c r="B97" s="134"/>
      <c r="C97" s="44"/>
      <c r="D97" s="44"/>
      <c r="E97" s="46"/>
      <c r="F97" s="114"/>
      <c r="G97" s="88"/>
      <c r="H97" s="114"/>
      <c r="I97" s="48"/>
      <c r="J97" s="235"/>
      <c r="K97" s="235"/>
      <c r="L97" s="235"/>
      <c r="M97" s="47"/>
      <c r="N97" s="43"/>
      <c r="O97" s="48"/>
      <c r="P97" s="57"/>
      <c r="Q97" s="59"/>
      <c r="R97" s="48"/>
      <c r="S97" s="48"/>
      <c r="T97" s="48"/>
      <c r="U97" s="48"/>
      <c r="V97" s="49"/>
      <c r="W97" s="76"/>
      <c r="X97" s="80"/>
      <c r="Y97" s="85"/>
    </row>
    <row r="98" spans="1:25" s="19" customFormat="1" ht="24.75" customHeight="1">
      <c r="A98" s="211"/>
      <c r="B98" s="212"/>
      <c r="C98" s="213"/>
      <c r="D98" s="213"/>
      <c r="E98" s="214"/>
      <c r="F98" s="215"/>
      <c r="G98" s="88"/>
      <c r="H98" s="215"/>
      <c r="I98" s="48"/>
      <c r="J98" s="235"/>
      <c r="K98" s="235"/>
      <c r="L98" s="235"/>
      <c r="M98" s="47"/>
      <c r="N98" s="43"/>
      <c r="O98" s="48"/>
      <c r="P98" s="57"/>
      <c r="Q98" s="59"/>
      <c r="R98" s="48"/>
      <c r="S98" s="48"/>
      <c r="T98" s="48"/>
      <c r="U98" s="48"/>
      <c r="V98" s="49"/>
      <c r="W98" s="76"/>
      <c r="X98" s="80"/>
      <c r="Y98" s="85"/>
    </row>
    <row r="99" spans="1:25" s="19" customFormat="1" ht="24.75" customHeight="1">
      <c r="A99" s="211"/>
      <c r="B99" s="212"/>
      <c r="C99" s="213"/>
      <c r="D99" s="213"/>
      <c r="E99" s="214"/>
      <c r="F99" s="215"/>
      <c r="G99" s="88"/>
      <c r="H99" s="215"/>
      <c r="I99" s="48"/>
      <c r="J99" s="235"/>
      <c r="K99" s="235"/>
      <c r="L99" s="235"/>
      <c r="M99" s="47"/>
      <c r="N99" s="43"/>
      <c r="O99" s="48"/>
      <c r="P99" s="57"/>
      <c r="Q99" s="59"/>
      <c r="R99" s="48"/>
      <c r="S99" s="48"/>
      <c r="T99" s="48"/>
      <c r="U99" s="48"/>
      <c r="V99" s="49"/>
      <c r="W99" s="76"/>
      <c r="X99" s="80"/>
      <c r="Y99" s="85"/>
    </row>
    <row r="100" spans="1:25" s="19" customFormat="1" ht="24.75" customHeight="1">
      <c r="A100" s="217"/>
      <c r="B100" s="230"/>
      <c r="C100" s="213"/>
      <c r="D100" s="213"/>
      <c r="E100" s="214"/>
      <c r="F100" s="215"/>
      <c r="G100" s="88"/>
      <c r="H100" s="215"/>
      <c r="I100" s="48"/>
      <c r="J100" s="235"/>
      <c r="K100" s="235"/>
      <c r="L100" s="235"/>
      <c r="M100" s="47"/>
      <c r="N100" s="43"/>
      <c r="O100" s="48"/>
      <c r="P100" s="57"/>
      <c r="Q100" s="59"/>
      <c r="R100" s="48"/>
      <c r="S100" s="48"/>
      <c r="T100" s="48"/>
      <c r="U100" s="48"/>
      <c r="V100" s="49"/>
      <c r="W100" s="76"/>
      <c r="X100" s="80"/>
      <c r="Y100" s="85"/>
    </row>
    <row r="101" spans="1:25" s="19" customFormat="1" ht="24" customHeight="1">
      <c r="A101" s="217" t="s">
        <v>103</v>
      </c>
      <c r="B101" s="230" t="s">
        <v>151</v>
      </c>
      <c r="C101" s="213"/>
      <c r="D101" s="213" t="s">
        <v>153</v>
      </c>
      <c r="E101" s="216"/>
      <c r="F101" s="215"/>
      <c r="G101" s="88"/>
      <c r="H101" s="215"/>
      <c r="I101" s="48"/>
      <c r="J101" s="235"/>
      <c r="K101" s="235"/>
      <c r="L101" s="235"/>
      <c r="M101" s="47"/>
      <c r="N101" s="43"/>
      <c r="O101" s="48"/>
      <c r="P101" s="57"/>
      <c r="Q101" s="59"/>
      <c r="R101" s="48"/>
      <c r="S101" s="48"/>
      <c r="T101" s="48"/>
      <c r="U101" s="48"/>
      <c r="V101" s="49"/>
      <c r="W101" s="76">
        <v>15</v>
      </c>
      <c r="X101" s="80">
        <v>20</v>
      </c>
      <c r="Y101" s="85">
        <v>25</v>
      </c>
    </row>
    <row r="102" spans="1:25" s="19" customFormat="1" ht="24" customHeight="1">
      <c r="A102" s="217"/>
      <c r="B102" s="230"/>
      <c r="C102" s="213"/>
      <c r="D102" s="213"/>
      <c r="E102" s="216"/>
      <c r="F102" s="215"/>
      <c r="G102" s="88"/>
      <c r="H102" s="215"/>
      <c r="I102" s="48"/>
      <c r="J102" s="235"/>
      <c r="K102" s="235"/>
      <c r="L102" s="235"/>
      <c r="M102" s="47"/>
      <c r="N102" s="43"/>
      <c r="O102" s="48"/>
      <c r="P102" s="57"/>
      <c r="Q102" s="59"/>
      <c r="R102" s="48"/>
      <c r="S102" s="48"/>
      <c r="T102" s="48"/>
      <c r="U102" s="48"/>
      <c r="V102" s="49"/>
      <c r="W102" s="76"/>
      <c r="X102" s="80"/>
      <c r="Y102" s="85"/>
    </row>
    <row r="103" spans="1:25" s="19" customFormat="1" ht="24" customHeight="1">
      <c r="A103" s="217" t="s">
        <v>118</v>
      </c>
      <c r="B103" s="230" t="s">
        <v>119</v>
      </c>
      <c r="C103" s="213" t="s">
        <v>120</v>
      </c>
      <c r="D103" s="213" t="s">
        <v>21</v>
      </c>
      <c r="E103" s="214" t="s">
        <v>121</v>
      </c>
      <c r="F103" s="215"/>
      <c r="G103" s="88"/>
      <c r="H103" s="215"/>
      <c r="I103" s="48"/>
      <c r="J103" s="235"/>
      <c r="K103" s="235"/>
      <c r="L103" s="235"/>
      <c r="M103" s="47"/>
      <c r="N103" s="43"/>
      <c r="O103" s="48"/>
      <c r="P103" s="57"/>
      <c r="Q103" s="59"/>
      <c r="R103" s="48"/>
      <c r="S103" s="48"/>
      <c r="T103" s="48"/>
      <c r="U103" s="48"/>
      <c r="V103" s="49"/>
      <c r="W103" s="103">
        <v>13</v>
      </c>
      <c r="X103" s="104">
        <v>16.5</v>
      </c>
      <c r="Y103" s="105">
        <v>20</v>
      </c>
    </row>
    <row r="104" spans="1:25" s="19" customFormat="1" ht="24" customHeight="1" thickBot="1">
      <c r="A104" s="211" t="s">
        <v>122</v>
      </c>
      <c r="B104" s="230"/>
      <c r="C104" s="213"/>
      <c r="D104" s="213"/>
      <c r="E104" s="214"/>
      <c r="F104" s="215"/>
      <c r="G104" s="88"/>
      <c r="H104" s="215"/>
      <c r="I104" s="48"/>
      <c r="J104" s="235"/>
      <c r="K104" s="235"/>
      <c r="L104" s="235"/>
      <c r="M104" s="47"/>
      <c r="N104" s="43"/>
      <c r="O104" s="48"/>
      <c r="P104" s="57"/>
      <c r="Q104" s="59"/>
      <c r="R104" s="48"/>
      <c r="S104" s="48"/>
      <c r="T104" s="48"/>
      <c r="U104" s="48"/>
      <c r="V104" s="49"/>
      <c r="W104" s="76"/>
      <c r="X104" s="80"/>
      <c r="Y104" s="85"/>
    </row>
    <row r="105" spans="1:25" s="19" customFormat="1" ht="24" customHeight="1">
      <c r="A105" s="211"/>
      <c r="B105" s="230"/>
      <c r="C105" s="213"/>
      <c r="D105" s="213"/>
      <c r="E105" s="214"/>
      <c r="F105" s="215"/>
      <c r="G105" s="88"/>
      <c r="H105" s="215"/>
      <c r="I105" s="48"/>
      <c r="J105" s="235"/>
      <c r="K105" s="235"/>
      <c r="L105" s="235"/>
      <c r="M105" s="47"/>
      <c r="N105" s="241" t="s">
        <v>105</v>
      </c>
      <c r="O105" s="242"/>
      <c r="P105" s="242"/>
      <c r="Q105" s="242"/>
      <c r="R105" s="242"/>
      <c r="S105" s="242"/>
      <c r="T105" s="242"/>
      <c r="U105" s="243"/>
      <c r="V105" s="49"/>
      <c r="W105" s="76"/>
      <c r="X105" s="80"/>
      <c r="Y105" s="85"/>
    </row>
    <row r="106" spans="1:25" s="19" customFormat="1" ht="24" customHeight="1" thickBot="1">
      <c r="A106" s="211"/>
      <c r="B106" s="230"/>
      <c r="C106" s="213"/>
      <c r="D106" s="213"/>
      <c r="E106" s="214"/>
      <c r="F106" s="215"/>
      <c r="G106" s="88"/>
      <c r="H106" s="215"/>
      <c r="I106" s="48"/>
      <c r="J106" s="235"/>
      <c r="K106" s="235"/>
      <c r="L106" s="235"/>
      <c r="M106" s="47"/>
      <c r="N106" s="244" t="s">
        <v>106</v>
      </c>
      <c r="O106" s="245"/>
      <c r="P106" s="246" t="s">
        <v>107</v>
      </c>
      <c r="Q106" s="245"/>
      <c r="R106" s="246" t="s">
        <v>108</v>
      </c>
      <c r="S106" s="245"/>
      <c r="T106" s="246" t="s">
        <v>109</v>
      </c>
      <c r="U106" s="247"/>
      <c r="V106" s="49"/>
      <c r="W106" s="76"/>
      <c r="X106" s="80"/>
      <c r="Y106" s="85"/>
    </row>
    <row r="107" spans="1:25" s="19" customFormat="1" ht="24" customHeight="1">
      <c r="A107" s="217" t="s">
        <v>102</v>
      </c>
      <c r="B107" s="230" t="s">
        <v>151</v>
      </c>
      <c r="C107" s="213"/>
      <c r="D107" s="213" t="s">
        <v>152</v>
      </c>
      <c r="E107" s="214"/>
      <c r="F107" s="215"/>
      <c r="G107" s="88"/>
      <c r="H107" s="215"/>
      <c r="I107" s="48"/>
      <c r="J107" s="235"/>
      <c r="K107" s="235"/>
      <c r="L107" s="235"/>
      <c r="M107" s="47"/>
      <c r="N107" s="43"/>
      <c r="O107" s="48"/>
      <c r="P107" s="57"/>
      <c r="Q107" s="59"/>
      <c r="R107" s="48"/>
      <c r="S107" s="48"/>
      <c r="T107" s="48"/>
      <c r="U107" s="48"/>
      <c r="V107" s="49"/>
      <c r="W107" s="76">
        <v>9</v>
      </c>
      <c r="X107" s="80">
        <v>14.5</v>
      </c>
      <c r="Y107" s="85">
        <v>16</v>
      </c>
    </row>
    <row r="108" spans="1:25" s="19" customFormat="1" ht="24" customHeight="1">
      <c r="A108" s="211"/>
      <c r="B108" s="230"/>
      <c r="C108" s="213"/>
      <c r="D108" s="213"/>
      <c r="E108" s="214"/>
      <c r="F108" s="215"/>
      <c r="G108" s="88"/>
      <c r="H108" s="215"/>
      <c r="I108" s="48"/>
      <c r="J108" s="235"/>
      <c r="K108" s="235"/>
      <c r="L108" s="235"/>
      <c r="M108" s="47"/>
      <c r="N108" s="43"/>
      <c r="O108" s="48"/>
      <c r="P108" s="57"/>
      <c r="Q108" s="59"/>
      <c r="R108" s="48"/>
      <c r="S108" s="48"/>
      <c r="T108" s="48"/>
      <c r="U108" s="48"/>
      <c r="V108" s="49"/>
      <c r="W108" s="76"/>
      <c r="X108" s="80"/>
      <c r="Y108" s="85"/>
    </row>
    <row r="109" spans="1:25" ht="24.75" customHeight="1" thickBot="1">
      <c r="A109" s="219"/>
      <c r="B109" s="137"/>
      <c r="C109" s="60"/>
      <c r="D109" s="61"/>
      <c r="E109" s="62"/>
      <c r="F109" s="122"/>
      <c r="G109" s="88"/>
      <c r="H109" s="122"/>
      <c r="I109" s="236"/>
      <c r="J109" s="237"/>
      <c r="K109" s="237"/>
      <c r="L109" s="237"/>
      <c r="M109" s="238"/>
      <c r="N109" s="43"/>
      <c r="O109" s="48"/>
      <c r="P109" s="48"/>
      <c r="Q109" s="48"/>
      <c r="R109" s="48"/>
      <c r="S109" s="48"/>
      <c r="T109" s="48"/>
      <c r="U109" s="48"/>
      <c r="V109" s="49">
        <f>SUM(M109:T109)</f>
        <v>0</v>
      </c>
      <c r="W109" s="77"/>
      <c r="X109" s="81"/>
      <c r="Y109" s="86"/>
    </row>
    <row r="110" spans="1:25" ht="35.25" customHeight="1" thickBot="1">
      <c r="A110" s="63"/>
      <c r="B110" s="138"/>
      <c r="C110" s="64"/>
      <c r="D110" s="65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7">
        <f>SUM(V27:V109)</f>
        <v>584</v>
      </c>
      <c r="W110" s="68"/>
      <c r="X110" s="68"/>
      <c r="Y110" s="68"/>
    </row>
    <row r="111" spans="23:25" ht="17.25">
      <c r="W111" s="26"/>
      <c r="X111" s="26"/>
      <c r="Y111" s="27"/>
    </row>
    <row r="112" spans="23:25" ht="17.25">
      <c r="W112" s="26"/>
      <c r="X112" s="26"/>
      <c r="Y112" s="27"/>
    </row>
    <row r="113" spans="23:25" ht="17.25">
      <c r="W113" s="26"/>
      <c r="X113" s="26"/>
      <c r="Y113" s="27"/>
    </row>
    <row r="114" spans="23:25" ht="17.25">
      <c r="W114" s="26"/>
      <c r="X114" s="26"/>
      <c r="Y114" s="27"/>
    </row>
    <row r="115" spans="23:25" ht="17.25">
      <c r="W115" s="26"/>
      <c r="X115" s="26"/>
      <c r="Y115" s="27"/>
    </row>
    <row r="116" spans="23:25" ht="17.25">
      <c r="W116" s="26"/>
      <c r="X116" s="26"/>
      <c r="Y116" s="27"/>
    </row>
    <row r="117" spans="23:25" ht="17.25">
      <c r="W117" s="26"/>
      <c r="X117" s="26"/>
      <c r="Y117" s="27"/>
    </row>
    <row r="118" spans="23:25" ht="17.25">
      <c r="W118" s="26"/>
      <c r="X118" s="26"/>
      <c r="Y118" s="27"/>
    </row>
    <row r="119" spans="23:25" ht="17.25">
      <c r="W119" s="26"/>
      <c r="X119" s="26"/>
      <c r="Y119" s="27"/>
    </row>
    <row r="120" spans="23:25" ht="17.25">
      <c r="W120" s="26"/>
      <c r="X120" s="26"/>
      <c r="Y120" s="27"/>
    </row>
    <row r="121" spans="23:25" ht="17.25">
      <c r="W121" s="26"/>
      <c r="X121" s="26"/>
      <c r="Y121" s="27"/>
    </row>
    <row r="122" spans="23:25" ht="17.25">
      <c r="W122" s="26"/>
      <c r="X122" s="26"/>
      <c r="Y122" s="27"/>
    </row>
    <row r="123" spans="23:25" ht="17.25">
      <c r="W123" s="26"/>
      <c r="X123" s="26"/>
      <c r="Y123" s="27"/>
    </row>
    <row r="124" spans="23:25" ht="17.25">
      <c r="W124" s="26"/>
      <c r="X124" s="26"/>
      <c r="Y124" s="27"/>
    </row>
    <row r="125" spans="23:25" ht="17.25">
      <c r="W125" s="26"/>
      <c r="X125" s="26"/>
      <c r="Y125" s="27"/>
    </row>
    <row r="126" spans="23:25" ht="17.25">
      <c r="W126" s="26"/>
      <c r="X126" s="26"/>
      <c r="Y126" s="27"/>
    </row>
    <row r="127" spans="23:25" ht="17.25">
      <c r="W127" s="26"/>
      <c r="X127" s="26"/>
      <c r="Y127" s="27"/>
    </row>
    <row r="128" spans="23:25" ht="17.25">
      <c r="W128" s="26"/>
      <c r="X128" s="26"/>
      <c r="Y128" s="27"/>
    </row>
    <row r="129" spans="23:25" ht="17.25">
      <c r="W129" s="26"/>
      <c r="X129" s="26"/>
      <c r="Y129" s="27"/>
    </row>
    <row r="130" spans="23:25" ht="17.25">
      <c r="W130" s="26"/>
      <c r="X130" s="26"/>
      <c r="Y130" s="27"/>
    </row>
    <row r="131" spans="23:25" ht="17.25">
      <c r="W131" s="26"/>
      <c r="X131" s="26"/>
      <c r="Y131" s="27"/>
    </row>
    <row r="132" spans="23:25" ht="17.25">
      <c r="W132" s="26"/>
      <c r="X132" s="26"/>
      <c r="Y132" s="27"/>
    </row>
    <row r="133" spans="23:25" ht="17.25">
      <c r="W133" s="26"/>
      <c r="X133" s="26"/>
      <c r="Y133" s="27"/>
    </row>
    <row r="134" spans="23:25" ht="17.25">
      <c r="W134" s="26"/>
      <c r="X134" s="26"/>
      <c r="Y134" s="27"/>
    </row>
    <row r="135" spans="23:25" ht="17.25">
      <c r="W135" s="26"/>
      <c r="X135" s="26"/>
      <c r="Y135" s="27"/>
    </row>
    <row r="136" spans="23:25" ht="17.25">
      <c r="W136" s="26"/>
      <c r="X136" s="26"/>
      <c r="Y136" s="27"/>
    </row>
    <row r="137" spans="23:25" ht="17.25">
      <c r="W137" s="26"/>
      <c r="X137" s="26"/>
      <c r="Y137" s="27"/>
    </row>
    <row r="138" spans="23:25" ht="17.25">
      <c r="W138" s="26"/>
      <c r="X138" s="26"/>
      <c r="Y138" s="27"/>
    </row>
    <row r="139" spans="23:25" ht="17.25">
      <c r="W139" s="26"/>
      <c r="X139" s="26"/>
      <c r="Y139" s="27"/>
    </row>
    <row r="140" spans="23:25" ht="17.25">
      <c r="W140" s="26"/>
      <c r="X140" s="26"/>
      <c r="Y140" s="27"/>
    </row>
    <row r="141" spans="23:25" ht="17.25">
      <c r="W141" s="26"/>
      <c r="X141" s="26"/>
      <c r="Y141" s="27"/>
    </row>
    <row r="142" spans="23:25" ht="17.25">
      <c r="W142" s="26"/>
      <c r="X142" s="26"/>
      <c r="Y142" s="27"/>
    </row>
    <row r="143" spans="23:25" ht="17.25">
      <c r="W143" s="26"/>
      <c r="X143" s="26"/>
      <c r="Y143" s="27"/>
    </row>
    <row r="144" spans="23:25" ht="17.25">
      <c r="W144" s="26"/>
      <c r="X144" s="26"/>
      <c r="Y144" s="27"/>
    </row>
    <row r="145" spans="23:25" ht="17.25">
      <c r="W145" s="26"/>
      <c r="X145" s="26"/>
      <c r="Y145" s="27"/>
    </row>
    <row r="146" spans="23:25" ht="17.25">
      <c r="W146" s="26"/>
      <c r="X146" s="26"/>
      <c r="Y146" s="27"/>
    </row>
    <row r="147" spans="23:25" ht="17.25">
      <c r="W147" s="26"/>
      <c r="X147" s="26"/>
      <c r="Y147" s="27"/>
    </row>
    <row r="148" spans="23:25" ht="17.25">
      <c r="W148" s="26"/>
      <c r="X148" s="26"/>
      <c r="Y148" s="27"/>
    </row>
    <row r="149" spans="23:25" ht="17.25">
      <c r="W149" s="26"/>
      <c r="X149" s="26"/>
      <c r="Y149" s="27"/>
    </row>
    <row r="150" spans="23:25" ht="17.25">
      <c r="W150" s="26"/>
      <c r="X150" s="26"/>
      <c r="Y150" s="27"/>
    </row>
    <row r="151" spans="23:25" ht="17.25">
      <c r="W151" s="26"/>
      <c r="X151" s="26"/>
      <c r="Y151" s="27"/>
    </row>
    <row r="152" spans="23:25" ht="17.25">
      <c r="W152" s="26"/>
      <c r="X152" s="26"/>
      <c r="Y152" s="27"/>
    </row>
    <row r="153" spans="23:25" ht="17.25">
      <c r="W153" s="26"/>
      <c r="X153" s="26"/>
      <c r="Y153" s="27"/>
    </row>
    <row r="154" spans="23:25" ht="17.25">
      <c r="W154" s="26"/>
      <c r="X154" s="26"/>
      <c r="Y154" s="27"/>
    </row>
    <row r="155" spans="23:25" ht="17.25">
      <c r="W155" s="26"/>
      <c r="X155" s="26"/>
      <c r="Y155" s="27"/>
    </row>
    <row r="156" spans="23:25" ht="17.25">
      <c r="W156" s="26"/>
      <c r="X156" s="26"/>
      <c r="Y156" s="27"/>
    </row>
    <row r="157" spans="23:25" ht="17.25">
      <c r="W157" s="26"/>
      <c r="X157" s="26"/>
      <c r="Y157" s="27"/>
    </row>
    <row r="158" spans="23:25" ht="17.25">
      <c r="W158" s="26"/>
      <c r="X158" s="26"/>
      <c r="Y158" s="27"/>
    </row>
    <row r="159" spans="23:25" ht="17.25">
      <c r="W159" s="26"/>
      <c r="X159" s="26"/>
      <c r="Y159" s="27"/>
    </row>
    <row r="160" spans="23:25" ht="17.25">
      <c r="W160" s="26"/>
      <c r="X160" s="26"/>
      <c r="Y160" s="27"/>
    </row>
    <row r="161" spans="23:25" ht="17.25">
      <c r="W161" s="26"/>
      <c r="X161" s="26"/>
      <c r="Y161" s="27"/>
    </row>
    <row r="162" spans="23:25" ht="17.25">
      <c r="W162" s="26"/>
      <c r="X162" s="26"/>
      <c r="Y162" s="27"/>
    </row>
    <row r="163" spans="23:25" ht="17.25">
      <c r="W163" s="26"/>
      <c r="X163" s="26"/>
      <c r="Y163" s="27"/>
    </row>
    <row r="164" spans="23:25" ht="17.25">
      <c r="W164" s="26"/>
      <c r="X164" s="26"/>
      <c r="Y164" s="27"/>
    </row>
    <row r="165" spans="23:25" ht="17.25">
      <c r="W165" s="26"/>
      <c r="X165" s="26"/>
      <c r="Y165" s="27"/>
    </row>
    <row r="166" spans="23:25" ht="17.25">
      <c r="W166" s="26"/>
      <c r="X166" s="26"/>
      <c r="Y166" s="27"/>
    </row>
    <row r="167" spans="23:25" ht="17.25">
      <c r="W167" s="26"/>
      <c r="X167" s="26"/>
      <c r="Y167" s="27"/>
    </row>
    <row r="168" spans="23:25" ht="17.25">
      <c r="W168" s="26"/>
      <c r="X168" s="26"/>
      <c r="Y168" s="27"/>
    </row>
    <row r="169" spans="23:25" ht="17.25">
      <c r="W169" s="26"/>
      <c r="X169" s="26"/>
      <c r="Y169" s="27"/>
    </row>
    <row r="170" spans="23:25" ht="17.25">
      <c r="W170" s="26"/>
      <c r="X170" s="26"/>
      <c r="Y170" s="27"/>
    </row>
    <row r="171" spans="23:25" ht="17.25">
      <c r="W171" s="26"/>
      <c r="X171" s="26"/>
      <c r="Y171" s="27"/>
    </row>
    <row r="172" spans="23:25" ht="17.25">
      <c r="W172" s="26"/>
      <c r="X172" s="26"/>
      <c r="Y172" s="27"/>
    </row>
    <row r="173" spans="23:25" ht="17.25">
      <c r="W173" s="26"/>
      <c r="X173" s="26"/>
      <c r="Y173" s="27"/>
    </row>
    <row r="174" spans="23:25" ht="17.25">
      <c r="W174" s="26"/>
      <c r="X174" s="26"/>
      <c r="Y174" s="27"/>
    </row>
    <row r="175" spans="23:25" ht="17.25">
      <c r="W175" s="26"/>
      <c r="X175" s="26"/>
      <c r="Y175" s="27"/>
    </row>
    <row r="176" spans="23:25" ht="17.25">
      <c r="W176" s="26"/>
      <c r="X176" s="26"/>
      <c r="Y176" s="27"/>
    </row>
    <row r="177" spans="23:25" ht="17.25">
      <c r="W177" s="26"/>
      <c r="X177" s="26"/>
      <c r="Y177" s="27"/>
    </row>
    <row r="178" spans="23:25" ht="17.25">
      <c r="W178" s="26"/>
      <c r="X178" s="26"/>
      <c r="Y178" s="27"/>
    </row>
    <row r="179" spans="23:25" ht="17.25">
      <c r="W179" s="26"/>
      <c r="X179" s="26"/>
      <c r="Y179" s="27"/>
    </row>
  </sheetData>
  <sheetProtection/>
  <mergeCells count="18">
    <mergeCell ref="R11:S11"/>
    <mergeCell ref="T11:U11"/>
    <mergeCell ref="F12:F13"/>
    <mergeCell ref="G12:G13"/>
    <mergeCell ref="H11:H13"/>
    <mergeCell ref="F2:V3"/>
    <mergeCell ref="F4:V5"/>
    <mergeCell ref="F6:V7"/>
    <mergeCell ref="F8:V9"/>
    <mergeCell ref="N10:U10"/>
    <mergeCell ref="N11:O11"/>
    <mergeCell ref="P11:Q11"/>
    <mergeCell ref="E55:E56"/>
    <mergeCell ref="N105:U105"/>
    <mergeCell ref="N106:O106"/>
    <mergeCell ref="P106:Q106"/>
    <mergeCell ref="R106:S106"/>
    <mergeCell ref="T106:U106"/>
  </mergeCells>
  <printOptions horizontalCentered="1" verticalCentered="1"/>
  <pageMargins left="0.1968503937007874" right="0.15748031496062992" top="0.1968503937007874" bottom="0.2362204724409449" header="0" footer="0"/>
  <pageSetup fitToHeight="10" horizontalDpi="600" verticalDpi="600" orientation="landscape" paperSize="9" scale="28" r:id="rId1"/>
  <headerFooter alignWithMargins="0">
    <oddFooter>&amp;R&amp;P/&amp;N</oddFooter>
  </headerFooter>
  <rowBreaks count="1" manualBreakCount="1">
    <brk id="6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Montenova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Omistaja</cp:lastModifiedBy>
  <cp:lastPrinted>2017-03-08T13:43:09Z</cp:lastPrinted>
  <dcterms:created xsi:type="dcterms:W3CDTF">2006-07-06T07:53:01Z</dcterms:created>
  <dcterms:modified xsi:type="dcterms:W3CDTF">2022-08-10T08:01:49Z</dcterms:modified>
  <cp:category/>
  <cp:version/>
  <cp:contentType/>
  <cp:contentStatus/>
</cp:coreProperties>
</file>